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c-server05\Company Shared\Research_Policy\Data All Divisions\Website Data\Credit Unions\2023\"/>
    </mc:Choice>
  </mc:AlternateContent>
  <xr:revisionPtr revIDLastSave="0" documentId="13_ncr:1_{7DED9D81-AC35-411E-9A21-28F09498E0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ssets" sheetId="2" r:id="rId1"/>
    <sheet name="Liabilities" sheetId="4" r:id="rId2"/>
    <sheet name="Capital" sheetId="7" r:id="rId3"/>
    <sheet name="I&amp;E" sheetId="3" r:id="rId4"/>
    <sheet name="NPLs" sheetId="6" r:id="rId5"/>
    <sheet name="New Credit" sheetId="9" r:id="rId6"/>
    <sheet name="General" sheetId="1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9" l="1"/>
  <c r="C41" i="1" l="1"/>
  <c r="D41" i="1"/>
  <c r="E41" i="1"/>
  <c r="F41" i="1"/>
  <c r="C42" i="1"/>
  <c r="D42" i="1"/>
  <c r="E42" i="1"/>
  <c r="F42" i="1"/>
</calcChain>
</file>

<file path=xl/sharedStrings.xml><?xml version="1.0" encoding="utf-8"?>
<sst xmlns="http://schemas.openxmlformats.org/spreadsheetml/2006/main" count="86" uniqueCount="66">
  <si>
    <t>Cash</t>
  </si>
  <si>
    <t>Accounts Receivable</t>
  </si>
  <si>
    <t>Loans to Members</t>
  </si>
  <si>
    <t>Investments</t>
  </si>
  <si>
    <t xml:space="preserve">Other </t>
  </si>
  <si>
    <t>Other</t>
  </si>
  <si>
    <t>Total Assets</t>
  </si>
  <si>
    <t>Members' Regular Deposits</t>
  </si>
  <si>
    <t>Members' Term Deposits</t>
  </si>
  <si>
    <t>Other Deposits</t>
  </si>
  <si>
    <t>Members' Shares</t>
  </si>
  <si>
    <t>Total Liabilities</t>
  </si>
  <si>
    <t>Share Capital</t>
  </si>
  <si>
    <t>Total Equity &amp; Reserves</t>
  </si>
  <si>
    <t>Interest on Loans</t>
  </si>
  <si>
    <t>Investment Income</t>
  </si>
  <si>
    <t>Total Income</t>
  </si>
  <si>
    <t>Staff</t>
  </si>
  <si>
    <t>Interest on Deposits</t>
  </si>
  <si>
    <t>Lp &amp; Ls</t>
  </si>
  <si>
    <t>Bad &amp; Doubtful Loans</t>
  </si>
  <si>
    <t>Office Expenses</t>
  </si>
  <si>
    <t>Depreciation</t>
  </si>
  <si>
    <t>Indirect Taxes</t>
  </si>
  <si>
    <t>Total Expenditure</t>
  </si>
  <si>
    <t>Net Income</t>
  </si>
  <si>
    <t>Members</t>
  </si>
  <si>
    <t xml:space="preserve"> Employees </t>
  </si>
  <si>
    <t xml:space="preserve"> Total at Beginning </t>
  </si>
  <si>
    <t xml:space="preserve"> Terminations </t>
  </si>
  <si>
    <t xml:space="preserve"> Additions </t>
  </si>
  <si>
    <t xml:space="preserve"> Total at End </t>
  </si>
  <si>
    <t xml:space="preserve"> Males </t>
  </si>
  <si>
    <t xml:space="preserve"> Females </t>
  </si>
  <si>
    <t xml:space="preserve"> Total </t>
  </si>
  <si>
    <t xml:space="preserve"> Provisions </t>
  </si>
  <si>
    <t>Statutory Reserve</t>
  </si>
  <si>
    <t>Liquidity Reserve</t>
  </si>
  <si>
    <t>Common Good Funds</t>
  </si>
  <si>
    <t>Undivided Surplus</t>
  </si>
  <si>
    <t>Payables</t>
  </si>
  <si>
    <t>In Good Standing</t>
  </si>
  <si>
    <t>TOTAL IN ARREARS</t>
  </si>
  <si>
    <t>TOTAL LOANS</t>
  </si>
  <si>
    <t>Period</t>
  </si>
  <si>
    <t>Credit Union Assets, $BDS Millions</t>
  </si>
  <si>
    <t>Credit Union Liabilities, $BDS Millions</t>
  </si>
  <si>
    <t>Credit Union Income and Expenses, $BDS Millions</t>
  </si>
  <si>
    <t>Credit Union Capital, $BDS Millions</t>
  </si>
  <si>
    <t>Fixed Assets</t>
  </si>
  <si>
    <t>Consumer Personal</t>
  </si>
  <si>
    <t>Real Estate</t>
  </si>
  <si>
    <t>Private Transport</t>
  </si>
  <si>
    <t>Commercial Transport</t>
  </si>
  <si>
    <t>Agriculture</t>
  </si>
  <si>
    <t>Other Business</t>
  </si>
  <si>
    <t xml:space="preserve"> Mortgages </t>
  </si>
  <si>
    <t xml:space="preserve">Credit Union Membership and Employment </t>
  </si>
  <si>
    <t>In Arrears 1-3 months</t>
  </si>
  <si>
    <t>In Arrears 3-6 months</t>
  </si>
  <si>
    <t>In Arrears 6-12 months</t>
  </si>
  <si>
    <t>In Arrears 12 months/over</t>
  </si>
  <si>
    <t>Credit Union Non-performing Loans, $BDS Millions</t>
  </si>
  <si>
    <t>Credit Union New Credit, $BDS Millions</t>
  </si>
  <si>
    <t>Estimated</t>
  </si>
  <si>
    <t>Restated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</si>
</sst>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164" fontId="0" fillId="0" borderId="0" xfId="1" applyFont="1"/>
    <xf numFmtId="2" fontId="0" fillId="0" borderId="0" xfId="0" applyNumberFormat="1"/>
    <xf numFmtId="166" fontId="0" fillId="0" borderId="0" xfId="2" applyNumberFormat="1" applyFont="1"/>
    <xf numFmtId="17" fontId="0" fillId="0" borderId="2" xfId="0" applyNumberFormat="1" applyBorder="1"/>
    <xf numFmtId="17" fontId="0" fillId="0" borderId="2" xfId="0" applyNumberFormat="1" applyBorder="1" applyAlignment="1">
      <alignment horizontal="right"/>
    </xf>
    <xf numFmtId="0" fontId="0" fillId="0" borderId="1" xfId="0" applyBorder="1"/>
    <xf numFmtId="0" fontId="0" fillId="0" borderId="3" xfId="0" applyBorder="1"/>
    <xf numFmtId="164" fontId="0" fillId="0" borderId="3" xfId="1" applyFont="1" applyBorder="1"/>
    <xf numFmtId="164" fontId="0" fillId="0" borderId="1" xfId="1" applyFont="1" applyBorder="1"/>
    <xf numFmtId="165" fontId="0" fillId="0" borderId="1" xfId="1" applyNumberFormat="1" applyFont="1" applyBorder="1"/>
    <xf numFmtId="0" fontId="0" fillId="0" borderId="1" xfId="1" applyNumberFormat="1" applyFont="1" applyBorder="1"/>
    <xf numFmtId="0" fontId="0" fillId="0" borderId="2" xfId="0" applyBorder="1"/>
    <xf numFmtId="0" fontId="0" fillId="0" borderId="3" xfId="1" applyNumberFormat="1" applyFont="1" applyBorder="1"/>
    <xf numFmtId="17" fontId="0" fillId="0" borderId="10" xfId="0" applyNumberFormat="1" applyBorder="1"/>
    <xf numFmtId="165" fontId="0" fillId="0" borderId="3" xfId="1" applyNumberFormat="1" applyFont="1" applyBorder="1"/>
    <xf numFmtId="0" fontId="0" fillId="0" borderId="2" xfId="1" applyNumberFormat="1" applyFont="1" applyBorder="1"/>
    <xf numFmtId="0" fontId="5" fillId="0" borderId="0" xfId="0" applyFont="1" applyAlignment="1">
      <alignment wrapText="1"/>
    </xf>
    <xf numFmtId="0" fontId="5" fillId="0" borderId="0" xfId="0" applyFont="1"/>
    <xf numFmtId="164" fontId="0" fillId="0" borderId="0" xfId="0" applyNumberFormat="1"/>
    <xf numFmtId="17" fontId="0" fillId="0" borderId="11" xfId="0" applyNumberFormat="1" applyBorder="1"/>
    <xf numFmtId="164" fontId="0" fillId="0" borderId="12" xfId="1" applyFont="1" applyBorder="1"/>
    <xf numFmtId="164" fontId="0" fillId="0" borderId="13" xfId="1" applyFont="1" applyBorder="1"/>
    <xf numFmtId="0" fontId="4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165" fontId="0" fillId="0" borderId="21" xfId="1" applyNumberFormat="1" applyFont="1" applyBorder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0" fillId="0" borderId="0" xfId="0" quotePrefix="1" applyNumberFormat="1"/>
    <xf numFmtId="165" fontId="0" fillId="0" borderId="21" xfId="1" applyNumberFormat="1" applyFont="1" applyFill="1" applyBorder="1"/>
    <xf numFmtId="165" fontId="0" fillId="0" borderId="1" xfId="1" applyNumberFormat="1" applyFont="1" applyFill="1" applyBorder="1"/>
    <xf numFmtId="165" fontId="0" fillId="0" borderId="3" xfId="1" applyNumberFormat="1" applyFont="1" applyFill="1" applyBorder="1"/>
    <xf numFmtId="164" fontId="0" fillId="0" borderId="1" xfId="1" applyFont="1" applyFill="1" applyBorder="1"/>
    <xf numFmtId="164" fontId="0" fillId="0" borderId="3" xfId="1" applyFont="1" applyFill="1" applyBorder="1"/>
    <xf numFmtId="0" fontId="0" fillId="4" borderId="0" xfId="0" applyFill="1"/>
    <xf numFmtId="0" fontId="0" fillId="5" borderId="0" xfId="0" applyFill="1"/>
    <xf numFmtId="164" fontId="7" fillId="0" borderId="0" xfId="0" applyNumberFormat="1" applyFont="1"/>
    <xf numFmtId="17" fontId="0" fillId="5" borderId="2" xfId="0" applyNumberFormat="1" applyFill="1" applyBorder="1"/>
    <xf numFmtId="164" fontId="0" fillId="5" borderId="1" xfId="1" applyFont="1" applyFill="1" applyBorder="1"/>
    <xf numFmtId="164" fontId="0" fillId="5" borderId="3" xfId="1" applyFont="1" applyFill="1" applyBorder="1"/>
    <xf numFmtId="165" fontId="0" fillId="5" borderId="1" xfId="1" applyNumberFormat="1" applyFont="1" applyFill="1" applyBorder="1"/>
    <xf numFmtId="165" fontId="0" fillId="5" borderId="3" xfId="1" applyNumberFormat="1" applyFont="1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3" xfId="0" applyFill="1" applyBorder="1"/>
    <xf numFmtId="17" fontId="0" fillId="0" borderId="0" xfId="0" applyNumberFormat="1"/>
    <xf numFmtId="164" fontId="0" fillId="0" borderId="0" xfId="1" applyFont="1" applyFill="1" applyBorder="1"/>
    <xf numFmtId="17" fontId="0" fillId="0" borderId="23" xfId="0" applyNumberFormat="1" applyBorder="1"/>
    <xf numFmtId="164" fontId="0" fillId="0" borderId="24" xfId="1" applyFont="1" applyFill="1" applyBorder="1"/>
    <xf numFmtId="164" fontId="0" fillId="0" borderId="25" xfId="1" applyFont="1" applyFill="1" applyBorder="1"/>
    <xf numFmtId="165" fontId="0" fillId="0" borderId="24" xfId="1" applyNumberFormat="1" applyFont="1" applyFill="1" applyBorder="1"/>
    <xf numFmtId="165" fontId="0" fillId="0" borderId="25" xfId="1" applyNumberFormat="1" applyFont="1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7" fontId="0" fillId="0" borderId="4" xfId="0" applyNumberFormat="1" applyBorder="1"/>
    <xf numFmtId="164" fontId="0" fillId="0" borderId="5" xfId="1" applyFont="1" applyFill="1" applyBorder="1"/>
    <xf numFmtId="164" fontId="0" fillId="0" borderId="6" xfId="1" applyFont="1" applyFill="1" applyBorder="1"/>
    <xf numFmtId="17" fontId="0" fillId="0" borderId="26" xfId="0" applyNumberFormat="1" applyBorder="1"/>
    <xf numFmtId="164" fontId="0" fillId="0" borderId="27" xfId="1" applyFont="1" applyFill="1" applyBorder="1"/>
    <xf numFmtId="164" fontId="0" fillId="0" borderId="28" xfId="1" applyFont="1" applyFill="1" applyBorder="1"/>
    <xf numFmtId="17" fontId="0" fillId="4" borderId="2" xfId="0" applyNumberFormat="1" applyFill="1" applyBorder="1"/>
    <xf numFmtId="164" fontId="0" fillId="4" borderId="1" xfId="1" applyFont="1" applyFill="1" applyBorder="1"/>
    <xf numFmtId="164" fontId="0" fillId="4" borderId="3" xfId="1" applyFont="1" applyFill="1" applyBorder="1"/>
    <xf numFmtId="17" fontId="0" fillId="4" borderId="23" xfId="0" applyNumberFormat="1" applyFill="1" applyBorder="1"/>
    <xf numFmtId="164" fontId="0" fillId="4" borderId="24" xfId="1" applyFont="1" applyFill="1" applyBorder="1"/>
    <xf numFmtId="164" fontId="0" fillId="4" borderId="25" xfId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165" fontId="0" fillId="4" borderId="1" xfId="1" applyNumberFormat="1" applyFont="1" applyFill="1" applyBorder="1"/>
    <xf numFmtId="165" fontId="0" fillId="4" borderId="3" xfId="1" applyNumberFormat="1" applyFont="1" applyFill="1" applyBorder="1"/>
    <xf numFmtId="0" fontId="0" fillId="4" borderId="2" xfId="0" applyFill="1" applyBorder="1"/>
    <xf numFmtId="0" fontId="0" fillId="4" borderId="1" xfId="0" applyFill="1" applyBorder="1"/>
    <xf numFmtId="0" fontId="0" fillId="4" borderId="3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165" fontId="8" fillId="0" borderId="0" xfId="1" applyNumberFormat="1" applyFont="1" applyBorder="1" applyProtection="1"/>
    <xf numFmtId="165" fontId="10" fillId="0" borderId="0" xfId="1" applyNumberFormat="1" applyFont="1" applyBorder="1" applyProtection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-server01\company%20shared\Research_Policy\Data%20All%20Divisions\Credit%20Union%20Data\Time%20Series\Time%20Series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 data"/>
      <sheetName val="Income data"/>
      <sheetName val="Loan data"/>
      <sheetName val="Mortgage data"/>
      <sheetName val="Membership data"/>
      <sheetName val="FSIs and Other Calculations "/>
    </sheetNames>
    <sheetDataSet>
      <sheetData sheetId="0">
        <row r="22">
          <cell r="X22">
            <v>19085371.850000001</v>
          </cell>
        </row>
      </sheetData>
      <sheetData sheetId="1">
        <row r="34">
          <cell r="B34">
            <v>115060320</v>
          </cell>
        </row>
      </sheetData>
      <sheetData sheetId="2">
        <row r="35">
          <cell r="C35">
            <v>1193264052</v>
          </cell>
        </row>
      </sheetData>
      <sheetData sheetId="3"/>
      <sheetData sheetId="4">
        <row r="35">
          <cell r="B35">
            <v>176191</v>
          </cell>
        </row>
        <row r="40">
          <cell r="B40">
            <v>188648</v>
          </cell>
          <cell r="C40">
            <v>596</v>
          </cell>
          <cell r="D40">
            <v>2531</v>
          </cell>
          <cell r="E40">
            <v>190583</v>
          </cell>
        </row>
        <row r="41">
          <cell r="B41">
            <v>190619</v>
          </cell>
          <cell r="C41">
            <v>242</v>
          </cell>
          <cell r="D41">
            <v>3004</v>
          </cell>
          <cell r="E41">
            <v>193381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7"/>
  <sheetViews>
    <sheetView tabSelected="1" workbookViewId="0">
      <pane ySplit="2" topLeftCell="A54" activePane="bottomLeft" state="frozen"/>
      <selection pane="bottomLeft" activeCell="C64" sqref="C64:J64"/>
    </sheetView>
  </sheetViews>
  <sheetFormatPr defaultRowHeight="15" x14ac:dyDescent="0.25"/>
  <cols>
    <col min="2" max="4" width="15.5703125" customWidth="1"/>
    <col min="5" max="5" width="16.85546875" customWidth="1"/>
    <col min="6" max="9" width="15.5703125" customWidth="1"/>
    <col min="10" max="10" width="16.85546875" bestFit="1" customWidth="1"/>
  </cols>
  <sheetData>
    <row r="1" spans="2:11" ht="15.75" thickBot="1" x14ac:dyDescent="0.3">
      <c r="B1" s="90" t="s">
        <v>45</v>
      </c>
      <c r="C1" s="91"/>
      <c r="D1" s="91"/>
      <c r="E1" s="91"/>
      <c r="F1" s="91"/>
      <c r="G1" s="91"/>
      <c r="H1" s="91"/>
      <c r="I1" s="91"/>
      <c r="J1" s="92"/>
    </row>
    <row r="2" spans="2:11" s="17" customFormat="1" ht="30.75" thickBot="1" x14ac:dyDescent="0.25">
      <c r="B2" s="34" t="s">
        <v>44</v>
      </c>
      <c r="C2" s="35" t="s">
        <v>0</v>
      </c>
      <c r="D2" s="35" t="s">
        <v>1</v>
      </c>
      <c r="E2" s="35" t="s">
        <v>2</v>
      </c>
      <c r="F2" s="23" t="s">
        <v>35</v>
      </c>
      <c r="G2" s="35" t="s">
        <v>3</v>
      </c>
      <c r="H2" s="35" t="s">
        <v>4</v>
      </c>
      <c r="I2" s="35" t="s">
        <v>49</v>
      </c>
      <c r="J2" s="36" t="s">
        <v>6</v>
      </c>
    </row>
    <row r="3" spans="2:11" x14ac:dyDescent="0.25">
      <c r="B3" s="20">
        <v>39508</v>
      </c>
      <c r="C3" s="21">
        <v>137.71220400000001</v>
      </c>
      <c r="D3" s="21">
        <v>7.6934269999999998</v>
      </c>
      <c r="E3" s="21">
        <v>882.06355499999995</v>
      </c>
      <c r="F3" s="21">
        <v>-14.388465999999999</v>
      </c>
      <c r="G3" s="21">
        <v>77.197789</v>
      </c>
      <c r="H3" s="21">
        <v>4.7632159999999999</v>
      </c>
      <c r="I3" s="21">
        <v>48.266672999999997</v>
      </c>
      <c r="J3" s="22">
        <v>1143.3083979999999</v>
      </c>
      <c r="K3" s="37"/>
    </row>
    <row r="4" spans="2:11" x14ac:dyDescent="0.25">
      <c r="B4" s="4">
        <v>39600</v>
      </c>
      <c r="C4" s="9">
        <v>115.17473200000001</v>
      </c>
      <c r="D4" s="9">
        <v>8.6523719999999997</v>
      </c>
      <c r="E4" s="9">
        <v>899.81978900000001</v>
      </c>
      <c r="F4" s="9">
        <v>-15.555967000000001</v>
      </c>
      <c r="G4" s="9">
        <v>98.948920999999999</v>
      </c>
      <c r="H4" s="9">
        <v>5.4102040000000002</v>
      </c>
      <c r="I4" s="9">
        <v>48.874091999999997</v>
      </c>
      <c r="J4" s="8">
        <v>1161.324143</v>
      </c>
      <c r="K4" s="37"/>
    </row>
    <row r="5" spans="2:11" x14ac:dyDescent="0.25">
      <c r="B5" s="4">
        <v>39692</v>
      </c>
      <c r="C5" s="9">
        <v>95.203715000000003</v>
      </c>
      <c r="D5" s="9">
        <v>9.4106039999999993</v>
      </c>
      <c r="E5" s="9">
        <v>934.634817</v>
      </c>
      <c r="F5" s="9">
        <v>-16.013811</v>
      </c>
      <c r="G5" s="9">
        <v>99.567779999999999</v>
      </c>
      <c r="H5" s="9">
        <v>5.6298139999999997</v>
      </c>
      <c r="I5" s="9">
        <v>51.914608000000001</v>
      </c>
      <c r="J5" s="8">
        <v>1180.3475269999999</v>
      </c>
      <c r="K5" s="37"/>
    </row>
    <row r="6" spans="2:11" x14ac:dyDescent="0.25">
      <c r="B6" s="4">
        <v>39783</v>
      </c>
      <c r="C6" s="9">
        <v>87.442019000000002</v>
      </c>
      <c r="D6" s="9">
        <v>9.4350590000000008</v>
      </c>
      <c r="E6" s="9">
        <v>964.96481000000006</v>
      </c>
      <c r="F6" s="9">
        <v>-16.964767999999999</v>
      </c>
      <c r="G6" s="9">
        <v>97.713251</v>
      </c>
      <c r="H6" s="9">
        <v>8.1224749999999997</v>
      </c>
      <c r="I6" s="9">
        <v>51.651288999999998</v>
      </c>
      <c r="J6" s="8">
        <v>1202.364135</v>
      </c>
      <c r="K6" s="37"/>
    </row>
    <row r="7" spans="2:11" x14ac:dyDescent="0.25">
      <c r="B7" s="4">
        <v>39873</v>
      </c>
      <c r="C7" s="9">
        <v>120.515019</v>
      </c>
      <c r="D7" s="9">
        <v>8.3182749999999999</v>
      </c>
      <c r="E7" s="9">
        <v>970.67091800000003</v>
      </c>
      <c r="F7" s="9">
        <v>-16.780418999999998</v>
      </c>
      <c r="G7" s="9">
        <v>98.753229000000005</v>
      </c>
      <c r="H7" s="9">
        <v>9.0796010000000003</v>
      </c>
      <c r="I7" s="9">
        <v>52.518225999999999</v>
      </c>
      <c r="J7" s="8">
        <v>1243.074848</v>
      </c>
      <c r="K7" s="37"/>
    </row>
    <row r="8" spans="2:11" x14ac:dyDescent="0.25">
      <c r="B8" s="4">
        <v>39965</v>
      </c>
      <c r="C8" s="9">
        <v>129.37563299999999</v>
      </c>
      <c r="D8" s="9">
        <v>7.9976599999999998</v>
      </c>
      <c r="E8" s="9">
        <v>983.40709600000002</v>
      </c>
      <c r="F8" s="9">
        <v>-17.1267</v>
      </c>
      <c r="G8" s="9">
        <v>103.096395</v>
      </c>
      <c r="H8" s="9">
        <v>9.7868150000000007</v>
      </c>
      <c r="I8" s="9">
        <v>53.421444000000001</v>
      </c>
      <c r="J8" s="8">
        <v>1269.958343</v>
      </c>
      <c r="K8" s="37"/>
    </row>
    <row r="9" spans="2:11" x14ac:dyDescent="0.25">
      <c r="B9" s="4">
        <v>40057</v>
      </c>
      <c r="C9" s="9">
        <v>121.884714</v>
      </c>
      <c r="D9" s="9">
        <v>8.5684850000000008</v>
      </c>
      <c r="E9" s="9">
        <v>1012.863111</v>
      </c>
      <c r="F9" s="9">
        <v>-18.232669000000001</v>
      </c>
      <c r="G9" s="9">
        <v>100.57008999999999</v>
      </c>
      <c r="H9" s="9">
        <v>9.9291459999999994</v>
      </c>
      <c r="I9" s="9">
        <v>53.184730999999999</v>
      </c>
      <c r="J9" s="8">
        <v>1288.7676080000001</v>
      </c>
      <c r="K9" s="37"/>
    </row>
    <row r="10" spans="2:11" x14ac:dyDescent="0.25">
      <c r="B10" s="4">
        <v>40148</v>
      </c>
      <c r="C10" s="9">
        <v>109.262883</v>
      </c>
      <c r="D10" s="9">
        <v>8.8275939999999995</v>
      </c>
      <c r="E10" s="9">
        <v>1042.37338</v>
      </c>
      <c r="F10" s="9">
        <v>-19.319692</v>
      </c>
      <c r="G10" s="9">
        <v>104.746571</v>
      </c>
      <c r="H10" s="9">
        <v>11.245144</v>
      </c>
      <c r="I10" s="9">
        <v>55.030397000000001</v>
      </c>
      <c r="J10" s="8">
        <v>1312.1662779999999</v>
      </c>
      <c r="K10" s="37"/>
    </row>
    <row r="11" spans="2:11" x14ac:dyDescent="0.25">
      <c r="B11" s="4">
        <v>40238</v>
      </c>
      <c r="C11" s="9">
        <v>87.475413000000003</v>
      </c>
      <c r="D11" s="9">
        <v>8.1351080000000007</v>
      </c>
      <c r="E11" s="9">
        <v>1050.8367069999999</v>
      </c>
      <c r="F11" s="9">
        <v>-18.483336000000001</v>
      </c>
      <c r="G11" s="9">
        <v>153.330444</v>
      </c>
      <c r="H11" s="9">
        <v>12.216907000000001</v>
      </c>
      <c r="I11" s="9">
        <v>55.097251999999997</v>
      </c>
      <c r="J11" s="8">
        <v>1348.6084960000001</v>
      </c>
      <c r="K11" s="37"/>
    </row>
    <row r="12" spans="2:11" x14ac:dyDescent="0.25">
      <c r="B12" s="4">
        <v>40330</v>
      </c>
      <c r="C12" s="9">
        <v>73.709542999999996</v>
      </c>
      <c r="D12" s="9">
        <v>8.0162469999999999</v>
      </c>
      <c r="E12" s="9">
        <v>1066.806785</v>
      </c>
      <c r="F12" s="9">
        <v>-20.006135</v>
      </c>
      <c r="G12" s="9">
        <v>169.351821</v>
      </c>
      <c r="H12" s="9">
        <v>13.685074</v>
      </c>
      <c r="I12" s="9">
        <v>54.458624</v>
      </c>
      <c r="J12" s="8">
        <v>1366.0219589999999</v>
      </c>
      <c r="K12" s="37"/>
    </row>
    <row r="13" spans="2:11" x14ac:dyDescent="0.25">
      <c r="B13" s="4">
        <v>40422</v>
      </c>
      <c r="C13" s="9">
        <v>62.947451999999998</v>
      </c>
      <c r="D13" s="9">
        <v>9.3639749999999999</v>
      </c>
      <c r="E13" s="9">
        <v>1101.968218</v>
      </c>
      <c r="F13" s="9">
        <v>-23.903058000000001</v>
      </c>
      <c r="G13" s="9">
        <v>188.034043</v>
      </c>
      <c r="H13" s="9">
        <v>11.335070999999999</v>
      </c>
      <c r="I13" s="9">
        <v>54.087657</v>
      </c>
      <c r="J13" s="8">
        <v>1403.8333580000001</v>
      </c>
      <c r="K13" s="37"/>
    </row>
    <row r="14" spans="2:11" x14ac:dyDescent="0.25">
      <c r="B14" s="4">
        <v>40513</v>
      </c>
      <c r="C14" s="9">
        <v>112.860116</v>
      </c>
      <c r="D14" s="9">
        <v>9.3073130000000006</v>
      </c>
      <c r="E14" s="9">
        <v>1132.3437750000001</v>
      </c>
      <c r="F14" s="9">
        <v>-25.276774</v>
      </c>
      <c r="G14" s="9">
        <v>143.93359100000001</v>
      </c>
      <c r="H14" s="9">
        <v>11.608559</v>
      </c>
      <c r="I14" s="9">
        <v>54.438178000000001</v>
      </c>
      <c r="J14" s="8">
        <v>1439.214755</v>
      </c>
      <c r="K14" s="37"/>
    </row>
    <row r="15" spans="2:11" x14ac:dyDescent="0.25">
      <c r="B15" s="4">
        <v>40603</v>
      </c>
      <c r="C15" s="9">
        <v>73.629217999999995</v>
      </c>
      <c r="D15" s="9">
        <v>8.9132639999999999</v>
      </c>
      <c r="E15" s="9">
        <v>1146.077041</v>
      </c>
      <c r="F15" s="9">
        <v>-28.426455000000001</v>
      </c>
      <c r="G15" s="9">
        <v>187.948902</v>
      </c>
      <c r="H15" s="9">
        <v>26.688728000000001</v>
      </c>
      <c r="I15" s="9">
        <v>54.003649000000003</v>
      </c>
      <c r="J15" s="8">
        <v>1468.834347</v>
      </c>
      <c r="K15" s="37"/>
    </row>
    <row r="16" spans="2:11" x14ac:dyDescent="0.25">
      <c r="B16" s="4">
        <v>40695</v>
      </c>
      <c r="C16" s="9">
        <v>74.477965999999995</v>
      </c>
      <c r="D16" s="9">
        <v>9.1855869999999999</v>
      </c>
      <c r="E16" s="9">
        <v>1158.028789</v>
      </c>
      <c r="F16" s="9">
        <v>-30.160861000000001</v>
      </c>
      <c r="G16" s="9">
        <v>190.473501</v>
      </c>
      <c r="H16" s="9">
        <v>25.340668999999998</v>
      </c>
      <c r="I16" s="9">
        <v>55.883136999999998</v>
      </c>
      <c r="J16" s="8">
        <v>1483.2287879999999</v>
      </c>
      <c r="K16" s="37"/>
    </row>
    <row r="17" spans="2:11" x14ac:dyDescent="0.25">
      <c r="B17" s="4">
        <v>40787</v>
      </c>
      <c r="C17" s="9">
        <v>66.247878</v>
      </c>
      <c r="D17" s="9">
        <v>9.3951849999999997</v>
      </c>
      <c r="E17" s="9">
        <v>1183.006678</v>
      </c>
      <c r="F17" s="9">
        <v>-31.808413000000002</v>
      </c>
      <c r="G17" s="9">
        <v>190.64525499999999</v>
      </c>
      <c r="H17" s="9">
        <v>25.389355999999999</v>
      </c>
      <c r="I17" s="9">
        <v>55.469276000000001</v>
      </c>
      <c r="J17" s="8">
        <v>1498.3452139999999</v>
      </c>
      <c r="K17" s="37"/>
    </row>
    <row r="18" spans="2:11" x14ac:dyDescent="0.25">
      <c r="B18" s="4">
        <v>40878</v>
      </c>
      <c r="C18" s="9">
        <v>54.916145999999998</v>
      </c>
      <c r="D18" s="9">
        <v>9.7090759999999996</v>
      </c>
      <c r="E18" s="9">
        <v>1206.077225</v>
      </c>
      <c r="F18" s="9">
        <v>-33.903317000000001</v>
      </c>
      <c r="G18" s="9">
        <v>216.71341000000001</v>
      </c>
      <c r="H18" s="9">
        <v>4.3303500000000001</v>
      </c>
      <c r="I18" s="9">
        <v>55.445737000000001</v>
      </c>
      <c r="J18" s="8">
        <v>1513.2886269999999</v>
      </c>
      <c r="K18" s="37"/>
    </row>
    <row r="19" spans="2:11" x14ac:dyDescent="0.25">
      <c r="B19" s="4">
        <v>40969</v>
      </c>
      <c r="C19" s="9">
        <v>73.563629000000006</v>
      </c>
      <c r="D19" s="9">
        <v>9.5545270000000002</v>
      </c>
      <c r="E19" s="9">
        <v>1212.0683019999999</v>
      </c>
      <c r="F19" s="9">
        <v>-34.019469999999998</v>
      </c>
      <c r="G19" s="9">
        <v>197.773472</v>
      </c>
      <c r="H19" s="9">
        <v>19.181726999999999</v>
      </c>
      <c r="I19" s="9">
        <v>55.760502000000002</v>
      </c>
      <c r="J19" s="8">
        <v>1533.882687</v>
      </c>
      <c r="K19" s="37"/>
    </row>
    <row r="20" spans="2:11" x14ac:dyDescent="0.25">
      <c r="B20" s="4">
        <v>41061</v>
      </c>
      <c r="C20" s="9">
        <v>76.366274000000004</v>
      </c>
      <c r="D20" s="9">
        <v>9.9866270000000004</v>
      </c>
      <c r="E20" s="9">
        <v>1213.326861</v>
      </c>
      <c r="F20" s="9">
        <v>-35.784131000000002</v>
      </c>
      <c r="G20" s="9">
        <v>206.291147</v>
      </c>
      <c r="H20" s="9">
        <v>21.591118000000002</v>
      </c>
      <c r="I20" s="9">
        <v>53.121488999999997</v>
      </c>
      <c r="J20" s="8">
        <v>1544.8993829999999</v>
      </c>
      <c r="K20" s="37"/>
    </row>
    <row r="21" spans="2:11" x14ac:dyDescent="0.25">
      <c r="B21" s="4">
        <v>41153</v>
      </c>
      <c r="C21" s="9">
        <v>76.154735000000002</v>
      </c>
      <c r="D21" s="9">
        <v>10.909798</v>
      </c>
      <c r="E21" s="9">
        <v>1227.0650969999999</v>
      </c>
      <c r="F21" s="9">
        <v>-37.691549000000002</v>
      </c>
      <c r="G21" s="9">
        <v>208.28375299999999</v>
      </c>
      <c r="H21" s="9">
        <v>22.945406999999999</v>
      </c>
      <c r="I21" s="9">
        <v>53.163995999999997</v>
      </c>
      <c r="J21" s="8">
        <v>1560.831236</v>
      </c>
      <c r="K21" s="37"/>
    </row>
    <row r="22" spans="2:11" x14ac:dyDescent="0.25">
      <c r="B22" s="4">
        <v>41244</v>
      </c>
      <c r="C22" s="9">
        <v>71.419703999999996</v>
      </c>
      <c r="D22" s="9">
        <v>11.502670999999999</v>
      </c>
      <c r="E22" s="9">
        <v>1244.5993100000001</v>
      </c>
      <c r="F22" s="9">
        <v>-39.627797999999999</v>
      </c>
      <c r="G22" s="9">
        <v>214.288681</v>
      </c>
      <c r="H22" s="9">
        <v>23.237105</v>
      </c>
      <c r="I22" s="9">
        <v>53.447912000000002</v>
      </c>
      <c r="J22" s="8">
        <v>1578.867585</v>
      </c>
      <c r="K22" s="37"/>
    </row>
    <row r="23" spans="2:11" x14ac:dyDescent="0.25">
      <c r="B23" s="4">
        <v>41334</v>
      </c>
      <c r="C23" s="41">
        <v>98.819142630000002</v>
      </c>
      <c r="D23" s="41">
        <v>11.1549876</v>
      </c>
      <c r="E23" s="41">
        <v>1239.33808004</v>
      </c>
      <c r="F23" s="41">
        <v>-38.207295000000002</v>
      </c>
      <c r="G23" s="41">
        <v>229.16421491</v>
      </c>
      <c r="H23" s="41">
        <v>21.731952</v>
      </c>
      <c r="I23" s="41">
        <v>55.759760999999997</v>
      </c>
      <c r="J23" s="42">
        <v>1617.7608431800002</v>
      </c>
      <c r="K23" s="37"/>
    </row>
    <row r="24" spans="2:11" x14ac:dyDescent="0.25">
      <c r="B24" s="4">
        <v>41426</v>
      </c>
      <c r="C24" s="9">
        <v>97.699763000000004</v>
      </c>
      <c r="D24" s="9">
        <v>10.644057999999999</v>
      </c>
      <c r="E24" s="9">
        <v>1245.5140160000001</v>
      </c>
      <c r="F24" s="9">
        <v>-39.794888999999998</v>
      </c>
      <c r="G24" s="9">
        <v>246.040269</v>
      </c>
      <c r="H24" s="9">
        <v>22.792399</v>
      </c>
      <c r="I24" s="9">
        <v>56.092016000000001</v>
      </c>
      <c r="J24" s="8">
        <v>1638.9876320000001</v>
      </c>
      <c r="K24" s="37"/>
    </row>
    <row r="25" spans="2:11" x14ac:dyDescent="0.25">
      <c r="B25" s="4">
        <v>41518</v>
      </c>
      <c r="C25" s="9">
        <v>86.695543000000001</v>
      </c>
      <c r="D25" s="9">
        <v>10.688356000000001</v>
      </c>
      <c r="E25" s="9">
        <v>1243.0454709999999</v>
      </c>
      <c r="F25" s="9">
        <v>-40.859375999999997</v>
      </c>
      <c r="G25" s="9">
        <v>227.56685100000001</v>
      </c>
      <c r="H25" s="9">
        <v>26.785941000000001</v>
      </c>
      <c r="I25" s="9">
        <v>54.330387999999999</v>
      </c>
      <c r="J25" s="8">
        <v>1608.2531739999999</v>
      </c>
      <c r="K25" s="37"/>
    </row>
    <row r="26" spans="2:11" x14ac:dyDescent="0.25">
      <c r="B26" s="4">
        <v>41609</v>
      </c>
      <c r="C26" s="9">
        <v>88.936279999999996</v>
      </c>
      <c r="D26" s="9">
        <v>11.714722999999999</v>
      </c>
      <c r="E26" s="9">
        <v>1287.2308519999999</v>
      </c>
      <c r="F26" s="9">
        <v>-43.380163000000003</v>
      </c>
      <c r="G26" s="9">
        <v>254.311419</v>
      </c>
      <c r="H26" s="9">
        <v>27.251512999999999</v>
      </c>
      <c r="I26" s="9">
        <v>57.014927999999998</v>
      </c>
      <c r="J26" s="8">
        <v>1683.0795519999999</v>
      </c>
      <c r="K26" s="37"/>
    </row>
    <row r="27" spans="2:11" x14ac:dyDescent="0.25">
      <c r="B27" s="4">
        <v>41699</v>
      </c>
      <c r="C27" s="9">
        <v>124.713002</v>
      </c>
      <c r="D27" s="9">
        <v>10.092155999999999</v>
      </c>
      <c r="E27" s="9">
        <v>1283.326215</v>
      </c>
      <c r="F27" s="9">
        <v>-42.174517000000002</v>
      </c>
      <c r="G27" s="9">
        <v>251.28957</v>
      </c>
      <c r="H27" s="9">
        <v>28.433364999999998</v>
      </c>
      <c r="I27" s="9">
        <v>57.566352999999999</v>
      </c>
      <c r="J27" s="8">
        <v>1713.246144</v>
      </c>
      <c r="K27" s="37"/>
    </row>
    <row r="28" spans="2:11" x14ac:dyDescent="0.25">
      <c r="B28" s="4">
        <v>41791</v>
      </c>
      <c r="C28" s="9">
        <v>102.044476</v>
      </c>
      <c r="D28" s="9">
        <v>12.254758000000001</v>
      </c>
      <c r="E28" s="9">
        <v>1298.5010649999999</v>
      </c>
      <c r="F28" s="9">
        <v>-43.680599000000001</v>
      </c>
      <c r="G28" s="9">
        <v>258.05998399999999</v>
      </c>
      <c r="H28" s="9">
        <v>37.770356</v>
      </c>
      <c r="I28" s="9">
        <v>57.585807000000003</v>
      </c>
      <c r="J28" s="8">
        <v>1722.5358470000001</v>
      </c>
      <c r="K28" s="37"/>
    </row>
    <row r="29" spans="2:11" x14ac:dyDescent="0.25">
      <c r="B29" s="4">
        <v>41883</v>
      </c>
      <c r="C29" s="9">
        <v>90.270915000000002</v>
      </c>
      <c r="D29" s="9">
        <v>12.800935000000001</v>
      </c>
      <c r="E29" s="9">
        <v>1325.5402790000001</v>
      </c>
      <c r="F29" s="9">
        <v>-46.029119000000001</v>
      </c>
      <c r="G29" s="9">
        <v>254.17016799999999</v>
      </c>
      <c r="H29" s="9">
        <v>33.560780999999999</v>
      </c>
      <c r="I29" s="9">
        <v>57.111336000000001</v>
      </c>
      <c r="J29" s="8">
        <v>1727.425295</v>
      </c>
      <c r="K29" s="37"/>
    </row>
    <row r="30" spans="2:11" x14ac:dyDescent="0.25">
      <c r="B30" s="4">
        <v>41974</v>
      </c>
      <c r="C30" s="9">
        <v>85.267088000000001</v>
      </c>
      <c r="D30" s="9">
        <v>13.324615</v>
      </c>
      <c r="E30" s="9">
        <v>1354.3247309999999</v>
      </c>
      <c r="F30" s="9">
        <v>-47.262286000000003</v>
      </c>
      <c r="G30" s="9">
        <v>254.85288399999999</v>
      </c>
      <c r="H30" s="9">
        <v>34.249141000000002</v>
      </c>
      <c r="I30" s="9">
        <v>57.240290999999999</v>
      </c>
      <c r="J30" s="8">
        <v>1751.9964640000001</v>
      </c>
      <c r="K30" s="37"/>
    </row>
    <row r="31" spans="2:11" x14ac:dyDescent="0.25">
      <c r="B31" s="4">
        <v>42064</v>
      </c>
      <c r="C31" s="9">
        <v>93.713076000000001</v>
      </c>
      <c r="D31" s="9">
        <v>13.126711999999999</v>
      </c>
      <c r="E31" s="9">
        <v>1364.350704</v>
      </c>
      <c r="F31" s="9">
        <v>-39.532743000000004</v>
      </c>
      <c r="G31" s="9">
        <v>270.86326300000002</v>
      </c>
      <c r="H31" s="9">
        <v>33.128107</v>
      </c>
      <c r="I31" s="9">
        <v>57.150613999999997</v>
      </c>
      <c r="J31" s="8">
        <v>1792.7997330000001</v>
      </c>
      <c r="K31" s="37"/>
    </row>
    <row r="32" spans="2:11" x14ac:dyDescent="0.25">
      <c r="B32" s="4">
        <v>42156</v>
      </c>
      <c r="C32" s="9">
        <v>89.908642999999998</v>
      </c>
      <c r="D32" s="9">
        <v>13.981189000000001</v>
      </c>
      <c r="E32" s="9">
        <v>1390.4522119999999</v>
      </c>
      <c r="F32" s="9">
        <v>-40.956299000000001</v>
      </c>
      <c r="G32" s="9">
        <v>270.939796</v>
      </c>
      <c r="H32" s="9">
        <v>34.170355999999998</v>
      </c>
      <c r="I32" s="9">
        <v>58.765552999999997</v>
      </c>
      <c r="J32" s="8">
        <v>1817.26145</v>
      </c>
      <c r="K32" s="37"/>
    </row>
    <row r="33" spans="2:11" x14ac:dyDescent="0.25">
      <c r="B33" s="4">
        <v>42248</v>
      </c>
      <c r="C33" s="9">
        <v>91.226453000000006</v>
      </c>
      <c r="D33" s="9">
        <v>15.098993999999999</v>
      </c>
      <c r="E33" s="9">
        <v>1418.584447</v>
      </c>
      <c r="F33" s="9">
        <v>-37.92389</v>
      </c>
      <c r="G33" s="9">
        <v>269.11398400000002</v>
      </c>
      <c r="H33" s="9">
        <v>34.625109999999999</v>
      </c>
      <c r="I33" s="9">
        <v>59.450794999999999</v>
      </c>
      <c r="J33" s="8">
        <v>1850.175892</v>
      </c>
      <c r="K33" s="37"/>
    </row>
    <row r="34" spans="2:11" x14ac:dyDescent="0.25">
      <c r="B34" s="4">
        <v>42339</v>
      </c>
      <c r="C34" s="9">
        <v>90.495970999999997</v>
      </c>
      <c r="D34" s="9">
        <v>14.289203000000001</v>
      </c>
      <c r="E34" s="9">
        <v>1442.6918900000001</v>
      </c>
      <c r="F34" s="9">
        <v>-38.154266</v>
      </c>
      <c r="G34" s="9">
        <v>270.410732</v>
      </c>
      <c r="H34" s="9">
        <v>39.834055999999997</v>
      </c>
      <c r="I34" s="9">
        <v>59.525807999999998</v>
      </c>
      <c r="J34" s="8">
        <v>1879.0933950000001</v>
      </c>
      <c r="K34" s="37"/>
    </row>
    <row r="35" spans="2:11" x14ac:dyDescent="0.25">
      <c r="B35" s="4">
        <v>42430</v>
      </c>
      <c r="C35" s="41">
        <v>115.073086</v>
      </c>
      <c r="D35" s="41">
        <v>19.344764999999999</v>
      </c>
      <c r="E35" s="41">
        <v>1452.3281790000001</v>
      </c>
      <c r="F35" s="41">
        <v>-35.659165999999999</v>
      </c>
      <c r="G35" s="41">
        <v>288.40175099999999</v>
      </c>
      <c r="H35" s="41">
        <v>39.069358000000001</v>
      </c>
      <c r="I35" s="41">
        <v>59.026570999999997</v>
      </c>
      <c r="J35" s="42">
        <v>1937.5845449999999</v>
      </c>
      <c r="K35" s="37"/>
    </row>
    <row r="36" spans="2:11" x14ac:dyDescent="0.25">
      <c r="B36" s="4">
        <v>42522</v>
      </c>
      <c r="C36" s="41">
        <v>110.86870999999999</v>
      </c>
      <c r="D36" s="41">
        <v>16.796099999999999</v>
      </c>
      <c r="E36" s="41">
        <v>1474.7565119999999</v>
      </c>
      <c r="F36" s="41">
        <v>-36.594144</v>
      </c>
      <c r="G36" s="41">
        <v>305.39887199999998</v>
      </c>
      <c r="H36" s="41">
        <v>37.340302999999999</v>
      </c>
      <c r="I36" s="41">
        <v>63.332447000000002</v>
      </c>
      <c r="J36" s="42">
        <v>1971.8987999999999</v>
      </c>
      <c r="K36" s="37"/>
    </row>
    <row r="37" spans="2:11" x14ac:dyDescent="0.25">
      <c r="B37" s="4">
        <v>42614</v>
      </c>
      <c r="C37" s="9">
        <v>101.384646</v>
      </c>
      <c r="D37" s="9">
        <v>17.416955999999999</v>
      </c>
      <c r="E37" s="9">
        <v>1509.0895929999999</v>
      </c>
      <c r="F37" s="9">
        <v>-38.325887999999999</v>
      </c>
      <c r="G37" s="9">
        <v>298.498265</v>
      </c>
      <c r="H37" s="9">
        <v>39.189295999999999</v>
      </c>
      <c r="I37" s="9">
        <v>71.582160000000002</v>
      </c>
      <c r="J37" s="8">
        <v>1998.835028</v>
      </c>
      <c r="K37" s="37"/>
    </row>
    <row r="38" spans="2:11" x14ac:dyDescent="0.25">
      <c r="B38" s="4">
        <v>42705</v>
      </c>
      <c r="C38" s="9">
        <v>97.262422999999998</v>
      </c>
      <c r="D38" s="9">
        <v>18.338933999999998</v>
      </c>
      <c r="E38" s="9">
        <v>1548.9598699999999</v>
      </c>
      <c r="F38" s="9">
        <v>-38.277030000000003</v>
      </c>
      <c r="G38" s="9">
        <v>298.181558</v>
      </c>
      <c r="H38" s="9">
        <v>39.107574</v>
      </c>
      <c r="I38" s="9">
        <v>73.037415999999993</v>
      </c>
      <c r="J38" s="8">
        <v>2036.610745</v>
      </c>
      <c r="K38" s="37"/>
    </row>
    <row r="39" spans="2:11" x14ac:dyDescent="0.25">
      <c r="B39" s="4">
        <v>42795</v>
      </c>
      <c r="C39" s="9">
        <v>115.877894</v>
      </c>
      <c r="D39" s="9">
        <v>16.787210000000002</v>
      </c>
      <c r="E39" s="9">
        <v>1565.4910580000001</v>
      </c>
      <c r="F39" s="9">
        <v>-38.318069999999999</v>
      </c>
      <c r="G39" s="9">
        <v>315.38102099999998</v>
      </c>
      <c r="H39" s="9">
        <v>37.756121999999998</v>
      </c>
      <c r="I39" s="9">
        <v>74.998823000000002</v>
      </c>
      <c r="J39" s="8">
        <v>2087.9740579999998</v>
      </c>
      <c r="K39" s="37"/>
    </row>
    <row r="40" spans="2:11" x14ac:dyDescent="0.25">
      <c r="B40" s="4">
        <v>42887</v>
      </c>
      <c r="C40" s="41">
        <v>128.19838799999999</v>
      </c>
      <c r="D40" s="41">
        <v>17.455833999999999</v>
      </c>
      <c r="E40" s="41">
        <v>1580.1824529999999</v>
      </c>
      <c r="F40" s="41">
        <v>-36.926163000000003</v>
      </c>
      <c r="G40" s="41">
        <v>326.24026099999998</v>
      </c>
      <c r="H40" s="41">
        <v>39.463720000000002</v>
      </c>
      <c r="I40" s="41">
        <v>77.879452999999998</v>
      </c>
      <c r="J40" s="42">
        <v>2132.4939460000001</v>
      </c>
      <c r="K40" s="37"/>
    </row>
    <row r="41" spans="2:11" x14ac:dyDescent="0.25">
      <c r="B41" s="4">
        <v>42979</v>
      </c>
      <c r="C41" s="41">
        <v>146.64360986000003</v>
      </c>
      <c r="D41" s="41">
        <v>17.925438</v>
      </c>
      <c r="E41" s="41">
        <v>1605.60432472</v>
      </c>
      <c r="F41" s="41">
        <v>-38.288682999999999</v>
      </c>
      <c r="G41" s="41">
        <v>316.64684446000001</v>
      </c>
      <c r="H41" s="41">
        <v>40.181863200000002</v>
      </c>
      <c r="I41" s="41">
        <v>78.854668319999988</v>
      </c>
      <c r="J41" s="42">
        <v>2167.5680655599999</v>
      </c>
      <c r="K41" s="37"/>
    </row>
    <row r="42" spans="2:11" x14ac:dyDescent="0.25">
      <c r="B42" s="4">
        <v>43070</v>
      </c>
      <c r="C42" s="9">
        <v>126.698066</v>
      </c>
      <c r="D42" s="9">
        <v>20.206513999999999</v>
      </c>
      <c r="E42" s="9">
        <v>1646.007239</v>
      </c>
      <c r="F42" s="9">
        <v>-38.784081</v>
      </c>
      <c r="G42" s="9">
        <v>326.03501199999999</v>
      </c>
      <c r="H42" s="9">
        <v>40.722898000000001</v>
      </c>
      <c r="I42" s="9">
        <v>91.517561999999998</v>
      </c>
      <c r="J42" s="8">
        <v>2212.4032099999999</v>
      </c>
      <c r="K42" s="37"/>
    </row>
    <row r="43" spans="2:11" x14ac:dyDescent="0.25">
      <c r="B43" s="4">
        <v>43160</v>
      </c>
      <c r="C43" s="9">
        <v>166.09141600000001</v>
      </c>
      <c r="D43" s="9">
        <v>20.155104999999999</v>
      </c>
      <c r="E43" s="9">
        <v>1660.8265899999999</v>
      </c>
      <c r="F43" s="9">
        <v>-40.349462000000003</v>
      </c>
      <c r="G43" s="9">
        <v>334.92287599999997</v>
      </c>
      <c r="H43" s="9">
        <v>40.664065000000001</v>
      </c>
      <c r="I43" s="9">
        <v>93.337408999999994</v>
      </c>
      <c r="J43" s="8">
        <v>2275.6479989999998</v>
      </c>
      <c r="K43" s="37"/>
    </row>
    <row r="44" spans="2:11" x14ac:dyDescent="0.25">
      <c r="B44" s="4">
        <v>43252</v>
      </c>
      <c r="C44" s="9">
        <v>199.205793</v>
      </c>
      <c r="D44" s="9">
        <v>20.659065999999999</v>
      </c>
      <c r="E44" s="9">
        <v>1676.197977</v>
      </c>
      <c r="F44" s="9">
        <v>-42.967947000000002</v>
      </c>
      <c r="G44" s="9">
        <v>337.79236100000003</v>
      </c>
      <c r="H44" s="9">
        <v>41.519235000000002</v>
      </c>
      <c r="I44" s="9">
        <v>94.301359000000005</v>
      </c>
      <c r="J44" s="8">
        <v>2326.707844</v>
      </c>
      <c r="K44" s="37"/>
    </row>
    <row r="45" spans="2:11" x14ac:dyDescent="0.25">
      <c r="B45" s="4">
        <v>43344</v>
      </c>
      <c r="C45" s="9">
        <v>219.19595200000001</v>
      </c>
      <c r="D45" s="9">
        <v>22.984933999999999</v>
      </c>
      <c r="E45" s="9">
        <v>1699.289675</v>
      </c>
      <c r="F45" s="9">
        <v>-42.777371000000002</v>
      </c>
      <c r="G45" s="9">
        <v>342.17198464999996</v>
      </c>
      <c r="H45" s="9">
        <v>41.993383000000001</v>
      </c>
      <c r="I45" s="9">
        <v>94.562117999999998</v>
      </c>
      <c r="J45" s="8">
        <v>2377.4206756500002</v>
      </c>
      <c r="K45" s="37"/>
    </row>
    <row r="46" spans="2:11" x14ac:dyDescent="0.25">
      <c r="B46" s="4">
        <v>43435</v>
      </c>
      <c r="C46" s="9">
        <v>242.665842</v>
      </c>
      <c r="D46" s="9">
        <v>21.39141</v>
      </c>
      <c r="E46" s="9">
        <v>1715.132703</v>
      </c>
      <c r="F46" s="9">
        <v>-44.686487</v>
      </c>
      <c r="G46" s="9">
        <v>348.33854464999996</v>
      </c>
      <c r="H46" s="9">
        <v>44.182248000000001</v>
      </c>
      <c r="I46" s="9">
        <v>95.162561999999994</v>
      </c>
      <c r="J46" s="8">
        <v>2422.1868226500001</v>
      </c>
      <c r="K46" s="37"/>
    </row>
    <row r="47" spans="2:11" x14ac:dyDescent="0.25">
      <c r="B47" s="4">
        <v>43525</v>
      </c>
      <c r="C47" s="9">
        <v>312.20177699999999</v>
      </c>
      <c r="D47" s="9">
        <v>19.575928000000001</v>
      </c>
      <c r="E47" s="9">
        <v>1716.0700440000001</v>
      </c>
      <c r="F47" s="9">
        <v>-48.165933000000003</v>
      </c>
      <c r="G47" s="9">
        <v>355.94946764999997</v>
      </c>
      <c r="H47" s="9">
        <v>41.253602999999998</v>
      </c>
      <c r="I47" s="9">
        <v>95.246758999999997</v>
      </c>
      <c r="J47" s="8">
        <v>2492.1316456499999</v>
      </c>
      <c r="K47" s="37"/>
    </row>
    <row r="48" spans="2:11" x14ac:dyDescent="0.25">
      <c r="B48" s="4">
        <v>43617</v>
      </c>
      <c r="C48" s="9">
        <v>332.84824900000001</v>
      </c>
      <c r="D48" s="9">
        <v>21.859565</v>
      </c>
      <c r="E48" s="9">
        <v>1728.9327800000001</v>
      </c>
      <c r="F48" s="9">
        <v>-48.494731000000002</v>
      </c>
      <c r="G48" s="9">
        <v>353.55800664999998</v>
      </c>
      <c r="H48" s="9">
        <v>40.812826999999999</v>
      </c>
      <c r="I48" s="9">
        <v>89.201215000000005</v>
      </c>
      <c r="J48" s="8">
        <v>2518.7179116500001</v>
      </c>
      <c r="K48" s="37"/>
    </row>
    <row r="49" spans="2:11" x14ac:dyDescent="0.25">
      <c r="B49" s="4">
        <v>43709</v>
      </c>
      <c r="C49" s="9">
        <v>339.17968087999998</v>
      </c>
      <c r="D49" s="9">
        <v>22.275881999999999</v>
      </c>
      <c r="E49" s="9">
        <v>1754.42028555</v>
      </c>
      <c r="F49" s="9">
        <v>-46.501183299999994</v>
      </c>
      <c r="G49" s="9">
        <v>361.73965853999994</v>
      </c>
      <c r="H49" s="9">
        <v>42.151760000000003</v>
      </c>
      <c r="I49" s="9">
        <v>88.309406899999985</v>
      </c>
      <c r="J49" s="8">
        <v>2561.5754905700001</v>
      </c>
      <c r="K49" s="37"/>
    </row>
    <row r="50" spans="2:11" x14ac:dyDescent="0.25">
      <c r="B50" s="4">
        <v>43800</v>
      </c>
      <c r="C50" s="9">
        <v>365.66586435000005</v>
      </c>
      <c r="D50" s="9">
        <v>22.569886</v>
      </c>
      <c r="E50" s="9">
        <v>1775.3212918199999</v>
      </c>
      <c r="F50" s="9">
        <v>-49.842286299999998</v>
      </c>
      <c r="G50" s="9">
        <v>360.27434953999995</v>
      </c>
      <c r="H50" s="9">
        <v>41.557392999999998</v>
      </c>
      <c r="I50" s="9">
        <v>87.353483009999991</v>
      </c>
      <c r="J50" s="8">
        <v>2602.8999814200001</v>
      </c>
      <c r="K50" s="37"/>
    </row>
    <row r="51" spans="2:11" x14ac:dyDescent="0.25">
      <c r="B51" s="4">
        <v>43891</v>
      </c>
      <c r="C51" s="9">
        <v>403.28329448</v>
      </c>
      <c r="D51" s="9">
        <v>22.305008820000001</v>
      </c>
      <c r="E51" s="9">
        <v>1774.5432396600002</v>
      </c>
      <c r="F51" s="9">
        <v>-46.386131510000006</v>
      </c>
      <c r="G51" s="9">
        <v>375.20577621000001</v>
      </c>
      <c r="H51" s="9">
        <v>38.979076999999997</v>
      </c>
      <c r="I51" s="9">
        <v>86.415062129999995</v>
      </c>
      <c r="J51" s="8">
        <v>2654.3453267899999</v>
      </c>
      <c r="K51" s="37"/>
    </row>
    <row r="52" spans="2:11" x14ac:dyDescent="0.25">
      <c r="B52" s="4">
        <v>43983</v>
      </c>
      <c r="C52" s="9">
        <v>489.64569463999999</v>
      </c>
      <c r="D52" s="9">
        <v>26.315266000000001</v>
      </c>
      <c r="E52" s="9">
        <v>1750.9852605500002</v>
      </c>
      <c r="F52" s="9">
        <v>-48.840455299999995</v>
      </c>
      <c r="G52" s="9">
        <v>379.30921935999999</v>
      </c>
      <c r="H52" s="9">
        <v>37.888651000000003</v>
      </c>
      <c r="I52" s="9">
        <v>85.856031009999995</v>
      </c>
      <c r="J52" s="8">
        <v>2721.1596672600003</v>
      </c>
      <c r="K52" s="37"/>
    </row>
    <row r="53" spans="2:11" x14ac:dyDescent="0.25">
      <c r="B53" s="4">
        <v>44075</v>
      </c>
      <c r="C53" s="9">
        <v>495.03712445000002</v>
      </c>
      <c r="D53" s="9">
        <v>30.588073999999999</v>
      </c>
      <c r="E53" s="9">
        <v>1768.6589355900001</v>
      </c>
      <c r="F53" s="9">
        <v>-51.431887870000004</v>
      </c>
      <c r="G53" s="9">
        <v>388.89718739</v>
      </c>
      <c r="H53" s="9">
        <v>40.785612999999998</v>
      </c>
      <c r="I53" s="9">
        <v>88.971069009999994</v>
      </c>
      <c r="J53" s="8">
        <v>2761.5061155699996</v>
      </c>
      <c r="K53" s="37"/>
    </row>
    <row r="54" spans="2:11" x14ac:dyDescent="0.25">
      <c r="B54" s="4">
        <v>44166</v>
      </c>
      <c r="C54" s="9">
        <v>493.07685451999998</v>
      </c>
      <c r="D54" s="9">
        <v>34.0192373</v>
      </c>
      <c r="E54" s="9">
        <v>1791.72776774</v>
      </c>
      <c r="F54" s="9">
        <v>-55.10706587</v>
      </c>
      <c r="G54" s="9">
        <v>390.21706759</v>
      </c>
      <c r="H54" s="9">
        <v>50.447800000000001</v>
      </c>
      <c r="I54" s="9">
        <v>89.179532709999989</v>
      </c>
      <c r="J54" s="8">
        <v>2793.56119399</v>
      </c>
    </row>
    <row r="55" spans="2:11" x14ac:dyDescent="0.25">
      <c r="B55" s="46">
        <v>44256</v>
      </c>
      <c r="C55" s="47">
        <v>534.72356128000001</v>
      </c>
      <c r="D55" s="47">
        <v>27.495401279999996</v>
      </c>
      <c r="E55" s="47">
        <v>1785.2551503400002</v>
      </c>
      <c r="F55" s="47">
        <v>-66.149742009999997</v>
      </c>
      <c r="G55" s="47">
        <v>417.42826710000003</v>
      </c>
      <c r="H55" s="47">
        <v>48.578209999999999</v>
      </c>
      <c r="I55" s="47">
        <v>92.93163457</v>
      </c>
      <c r="J55" s="48">
        <v>2840.2624825600001</v>
      </c>
    </row>
    <row r="56" spans="2:11" x14ac:dyDescent="0.25">
      <c r="B56" s="46">
        <v>44348</v>
      </c>
      <c r="C56" s="47">
        <v>543.05921089000003</v>
      </c>
      <c r="D56" s="47">
        <v>28.459300590000002</v>
      </c>
      <c r="E56" s="47">
        <v>1800.6838138000001</v>
      </c>
      <c r="F56" s="47">
        <v>-69.119984490000007</v>
      </c>
      <c r="G56" s="47">
        <v>432.52144909000003</v>
      </c>
      <c r="H56" s="47">
        <v>48.781118619999994</v>
      </c>
      <c r="I56" s="47">
        <v>96.636704490000014</v>
      </c>
      <c r="J56" s="48">
        <v>2881.02161299</v>
      </c>
    </row>
    <row r="57" spans="2:11" x14ac:dyDescent="0.25">
      <c r="B57" s="46">
        <v>44440</v>
      </c>
      <c r="C57" s="47">
        <v>537.71938549000004</v>
      </c>
      <c r="D57" s="47">
        <v>29.246780359999999</v>
      </c>
      <c r="E57" s="47">
        <v>1830.23340551</v>
      </c>
      <c r="F57" s="47">
        <v>-72.093733830000005</v>
      </c>
      <c r="G57" s="47">
        <v>441.49803427000001</v>
      </c>
      <c r="H57" s="47">
        <v>49.968657</v>
      </c>
      <c r="I57" s="47">
        <v>97.977959120000008</v>
      </c>
      <c r="J57" s="48">
        <v>2914.5504879200003</v>
      </c>
    </row>
    <row r="58" spans="2:11" x14ac:dyDescent="0.25">
      <c r="B58" s="46">
        <v>44531</v>
      </c>
      <c r="C58" s="47">
        <v>519.47850811000001</v>
      </c>
      <c r="D58" s="47">
        <v>32.04568553</v>
      </c>
      <c r="E58" s="47">
        <v>1869.8979057199999</v>
      </c>
      <c r="F58" s="47">
        <v>-75.16919283</v>
      </c>
      <c r="G58" s="47">
        <v>452.19398456928383</v>
      </c>
      <c r="H58" s="47">
        <v>50.684505000000001</v>
      </c>
      <c r="I58" s="47">
        <v>97.015434079999991</v>
      </c>
      <c r="J58" s="48">
        <v>2946.1468301792843</v>
      </c>
    </row>
    <row r="59" spans="2:11" x14ac:dyDescent="0.25">
      <c r="B59" s="46">
        <v>44621</v>
      </c>
      <c r="C59" s="47">
        <v>535.92961875000003</v>
      </c>
      <c r="D59" s="47">
        <v>32.189446609999997</v>
      </c>
      <c r="E59" s="47">
        <v>1888.4019887500001</v>
      </c>
      <c r="F59" s="47">
        <v>-75.924098930000014</v>
      </c>
      <c r="G59" s="47">
        <v>472.73139526417862</v>
      </c>
      <c r="H59" s="47">
        <v>49.530548000000003</v>
      </c>
      <c r="I59" s="47">
        <v>95.739620680000002</v>
      </c>
      <c r="J59" s="48">
        <v>2998.5985191241789</v>
      </c>
    </row>
    <row r="60" spans="2:11" x14ac:dyDescent="0.25">
      <c r="B60" s="56">
        <v>44713</v>
      </c>
      <c r="C60" s="57">
        <v>544.25702122000007</v>
      </c>
      <c r="D60" s="57">
        <v>31.749849000000001</v>
      </c>
      <c r="E60" s="57">
        <v>1907.7942166099999</v>
      </c>
      <c r="F60" s="57">
        <v>-77.164115299999992</v>
      </c>
      <c r="G60" s="57">
        <v>492.45109868999998</v>
      </c>
      <c r="H60" s="57">
        <v>48.983868000000001</v>
      </c>
      <c r="I60" s="57">
        <v>92.639264740000016</v>
      </c>
      <c r="J60" s="58">
        <v>3040.7112029600003</v>
      </c>
    </row>
    <row r="61" spans="2:11" x14ac:dyDescent="0.25">
      <c r="B61" s="70">
        <v>44805</v>
      </c>
      <c r="C61" s="71">
        <v>497.72189304</v>
      </c>
      <c r="D61" s="71">
        <v>29.86355</v>
      </c>
      <c r="E61" s="71">
        <v>1944.9954581999998</v>
      </c>
      <c r="F61" s="71">
        <v>-79.131891299999992</v>
      </c>
      <c r="G61" s="71">
        <v>513.31934990000002</v>
      </c>
      <c r="H61" s="71">
        <v>50.871707000000001</v>
      </c>
      <c r="I61" s="71">
        <v>92.513377419999998</v>
      </c>
      <c r="J61" s="72">
        <v>3050.1534442599996</v>
      </c>
    </row>
    <row r="62" spans="2:11" x14ac:dyDescent="0.25">
      <c r="B62" s="4">
        <v>44896</v>
      </c>
      <c r="C62" s="41">
        <v>469.89644145</v>
      </c>
      <c r="D62" s="41">
        <v>32.74031823</v>
      </c>
      <c r="E62" s="41">
        <v>1982.2839562730001</v>
      </c>
      <c r="F62" s="41">
        <v>-79.940356930000007</v>
      </c>
      <c r="G62" s="41">
        <v>513.79440642999998</v>
      </c>
      <c r="H62" s="41">
        <v>53.208269999999999</v>
      </c>
      <c r="I62" s="41">
        <v>90.970805470000002</v>
      </c>
      <c r="J62" s="42">
        <v>3062.9538409229999</v>
      </c>
    </row>
    <row r="63" spans="2:11" x14ac:dyDescent="0.25">
      <c r="B63" s="4">
        <v>44986</v>
      </c>
      <c r="C63" s="41">
        <v>487.86712728999998</v>
      </c>
      <c r="D63" s="41">
        <v>31.829589670000001</v>
      </c>
      <c r="E63" s="41">
        <v>1988.55239689</v>
      </c>
      <c r="F63" s="41">
        <v>-75.272775840000008</v>
      </c>
      <c r="G63" s="41">
        <v>513.4442190499999</v>
      </c>
      <c r="H63" s="41">
        <v>50.298600999999998</v>
      </c>
      <c r="I63" s="41">
        <v>90.644097620000011</v>
      </c>
      <c r="J63" s="42">
        <v>3087.3632556799994</v>
      </c>
    </row>
    <row r="64" spans="2:11" ht="15.75" thickBot="1" x14ac:dyDescent="0.3">
      <c r="B64" s="67">
        <v>45078</v>
      </c>
      <c r="C64" s="68">
        <v>527.57877287999997</v>
      </c>
      <c r="D64" s="68">
        <v>35.083285510000003</v>
      </c>
      <c r="E64" s="68">
        <v>2003.1810967899999</v>
      </c>
      <c r="F64" s="68">
        <v>-74.58893445999999</v>
      </c>
      <c r="G64" s="68">
        <v>507.74732918759997</v>
      </c>
      <c r="H64" s="68">
        <v>50.560613240000002</v>
      </c>
      <c r="I64" s="68">
        <v>94.960186620000002</v>
      </c>
      <c r="J64" s="69">
        <v>3144.5223497675997</v>
      </c>
    </row>
    <row r="66" spans="2:10" x14ac:dyDescent="0.25">
      <c r="B66" s="43"/>
      <c r="C66" s="45" t="s">
        <v>64</v>
      </c>
      <c r="D66" s="19"/>
      <c r="E66" s="19"/>
      <c r="F66" s="19"/>
      <c r="G66" s="19"/>
      <c r="H66" s="19"/>
      <c r="I66" s="19"/>
      <c r="J66" s="19"/>
    </row>
    <row r="67" spans="2:10" x14ac:dyDescent="0.25">
      <c r="B67" s="44"/>
      <c r="C67" s="45" t="s">
        <v>65</v>
      </c>
      <c r="D67" s="19"/>
      <c r="E67" s="19"/>
      <c r="F67" s="19"/>
      <c r="G67" s="19"/>
      <c r="H67" s="19"/>
      <c r="I67" s="19"/>
      <c r="J67" s="19"/>
    </row>
  </sheetData>
  <mergeCells count="1">
    <mergeCell ref="B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67"/>
  <sheetViews>
    <sheetView workbookViewId="0">
      <pane ySplit="2" topLeftCell="A52" activePane="bottomLeft" state="frozen"/>
      <selection pane="bottomLeft" activeCell="C64" sqref="C64:I64"/>
    </sheetView>
  </sheetViews>
  <sheetFormatPr defaultRowHeight="15" x14ac:dyDescent="0.25"/>
  <cols>
    <col min="2" max="16" width="15.5703125" customWidth="1"/>
  </cols>
  <sheetData>
    <row r="1" spans="2:22" ht="15.75" thickBot="1" x14ac:dyDescent="0.3">
      <c r="B1" s="93" t="s">
        <v>46</v>
      </c>
      <c r="C1" s="94"/>
      <c r="D1" s="94"/>
      <c r="E1" s="94"/>
      <c r="F1" s="94"/>
      <c r="G1" s="94"/>
      <c r="H1" s="94"/>
      <c r="I1" s="95"/>
    </row>
    <row r="2" spans="2:22" s="17" customFormat="1" ht="45" x14ac:dyDescent="0.25">
      <c r="B2" s="24" t="s">
        <v>44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40</v>
      </c>
      <c r="H2" s="25" t="s">
        <v>5</v>
      </c>
      <c r="I2" s="26" t="s">
        <v>11</v>
      </c>
      <c r="J2"/>
      <c r="K2"/>
      <c r="L2"/>
      <c r="M2"/>
      <c r="N2"/>
      <c r="O2"/>
      <c r="P2"/>
      <c r="Q2"/>
      <c r="R2"/>
      <c r="S2"/>
      <c r="T2"/>
    </row>
    <row r="3" spans="2:22" x14ac:dyDescent="0.25">
      <c r="B3" s="5">
        <v>39508</v>
      </c>
      <c r="C3" s="9">
        <v>552.77923999999996</v>
      </c>
      <c r="D3" s="9">
        <v>164.09681499999999</v>
      </c>
      <c r="E3" s="9">
        <v>48.919913999999999</v>
      </c>
      <c r="F3" s="9">
        <v>0</v>
      </c>
      <c r="G3" s="9">
        <v>55.743383999999999</v>
      </c>
      <c r="H3" s="9">
        <v>105.81065599999999</v>
      </c>
      <c r="I3" s="8">
        <v>927.35001</v>
      </c>
      <c r="J3" s="19"/>
      <c r="U3" s="2"/>
      <c r="V3" s="2"/>
    </row>
    <row r="4" spans="2:22" x14ac:dyDescent="0.25">
      <c r="B4" s="5">
        <v>39600</v>
      </c>
      <c r="C4" s="9">
        <v>563.05043000000001</v>
      </c>
      <c r="D4" s="9">
        <v>164.887372</v>
      </c>
      <c r="E4" s="9">
        <v>14.771642999999999</v>
      </c>
      <c r="F4" s="9">
        <v>0</v>
      </c>
      <c r="G4" s="9">
        <v>57.567565000000002</v>
      </c>
      <c r="H4" s="9">
        <v>81.128026000000006</v>
      </c>
      <c r="I4" s="8">
        <v>881.405036</v>
      </c>
      <c r="J4" s="19"/>
      <c r="U4" s="2"/>
      <c r="V4" s="2"/>
    </row>
    <row r="5" spans="2:22" x14ac:dyDescent="0.25">
      <c r="B5" s="5">
        <v>39692</v>
      </c>
      <c r="C5" s="9">
        <v>576.25650599999994</v>
      </c>
      <c r="D5" s="9">
        <v>171.78670199999999</v>
      </c>
      <c r="E5" s="9">
        <v>14.659319999999999</v>
      </c>
      <c r="F5" s="9">
        <v>155.60741100000001</v>
      </c>
      <c r="G5" s="9">
        <v>55.758015999999998</v>
      </c>
      <c r="H5" s="9">
        <v>20.640984</v>
      </c>
      <c r="I5" s="8">
        <v>994.70893899999999</v>
      </c>
      <c r="J5" s="19"/>
      <c r="U5" s="2"/>
      <c r="V5" s="2"/>
    </row>
    <row r="6" spans="2:22" x14ac:dyDescent="0.25">
      <c r="B6" s="5">
        <v>39783</v>
      </c>
      <c r="C6" s="9">
        <v>577.01659400000005</v>
      </c>
      <c r="D6" s="9">
        <v>182.24732</v>
      </c>
      <c r="E6" s="9">
        <v>22.284137000000001</v>
      </c>
      <c r="F6" s="9">
        <v>155.15729200000001</v>
      </c>
      <c r="G6" s="9">
        <v>56.019815000000001</v>
      </c>
      <c r="H6" s="9">
        <v>25.647359999999999</v>
      </c>
      <c r="I6" s="8">
        <v>1018.372518</v>
      </c>
      <c r="J6" s="19"/>
      <c r="U6" s="2"/>
      <c r="V6" s="2"/>
    </row>
    <row r="7" spans="2:22" x14ac:dyDescent="0.25">
      <c r="B7" s="5">
        <v>39873</v>
      </c>
      <c r="C7" s="9">
        <v>594.498695</v>
      </c>
      <c r="D7" s="9">
        <v>200.03036800000001</v>
      </c>
      <c r="E7" s="9">
        <v>23.719056999999999</v>
      </c>
      <c r="F7" s="9">
        <v>157.00884300000001</v>
      </c>
      <c r="G7" s="9">
        <v>57.676735000000001</v>
      </c>
      <c r="H7" s="9">
        <v>23.080538000000001</v>
      </c>
      <c r="I7" s="8">
        <v>1056.014236</v>
      </c>
      <c r="J7" s="19"/>
      <c r="U7" s="2"/>
      <c r="V7" s="2"/>
    </row>
    <row r="8" spans="2:22" x14ac:dyDescent="0.25">
      <c r="B8" s="5">
        <v>39965</v>
      </c>
      <c r="C8" s="9">
        <v>600.34148300000004</v>
      </c>
      <c r="D8" s="9">
        <v>222.22650100000001</v>
      </c>
      <c r="E8" s="9">
        <v>24.662362000000002</v>
      </c>
      <c r="F8" s="9">
        <v>75.351411999999996</v>
      </c>
      <c r="G8" s="9">
        <v>56.921703000000001</v>
      </c>
      <c r="H8" s="9">
        <v>104.51892599999999</v>
      </c>
      <c r="I8" s="8">
        <v>1084.022387</v>
      </c>
      <c r="J8" s="19"/>
      <c r="U8" s="2"/>
      <c r="V8" s="2"/>
    </row>
    <row r="9" spans="2:22" x14ac:dyDescent="0.25">
      <c r="B9" s="5">
        <v>40057</v>
      </c>
      <c r="C9" s="9">
        <v>621.08837100000005</v>
      </c>
      <c r="D9" s="9">
        <v>233.44493299999999</v>
      </c>
      <c r="E9" s="9">
        <v>24.980824999999999</v>
      </c>
      <c r="F9" s="9">
        <v>76.847142000000005</v>
      </c>
      <c r="G9" s="9">
        <v>56.350496</v>
      </c>
      <c r="H9" s="9">
        <v>101.86473100000001</v>
      </c>
      <c r="I9" s="8">
        <v>1114.5764979999999</v>
      </c>
      <c r="J9" s="19"/>
      <c r="U9" s="2"/>
      <c r="V9" s="2"/>
    </row>
    <row r="10" spans="2:22" x14ac:dyDescent="0.25">
      <c r="B10" s="5">
        <v>40148</v>
      </c>
      <c r="C10" s="9">
        <v>626.06795799999998</v>
      </c>
      <c r="D10" s="9">
        <v>243.74990700000001</v>
      </c>
      <c r="E10" s="9">
        <v>42.428389000000003</v>
      </c>
      <c r="F10" s="9">
        <v>78.296940000000006</v>
      </c>
      <c r="G10" s="9">
        <v>56.105693000000002</v>
      </c>
      <c r="H10" s="9">
        <v>104.244496</v>
      </c>
      <c r="I10" s="8">
        <v>1150.893384</v>
      </c>
      <c r="J10" s="19"/>
      <c r="Q10" s="2"/>
      <c r="R10" s="2"/>
      <c r="S10" s="2"/>
      <c r="T10" s="2"/>
      <c r="U10" s="2"/>
      <c r="V10" s="2"/>
    </row>
    <row r="11" spans="2:22" x14ac:dyDescent="0.25">
      <c r="B11" s="5">
        <v>40238</v>
      </c>
      <c r="C11" s="9">
        <v>640.59449099999995</v>
      </c>
      <c r="D11" s="9">
        <v>256.63713899999999</v>
      </c>
      <c r="E11" s="9">
        <v>39.416694999999997</v>
      </c>
      <c r="F11" s="9">
        <v>79.513929000000005</v>
      </c>
      <c r="G11" s="9">
        <v>64.051969</v>
      </c>
      <c r="H11" s="9">
        <v>107.736608</v>
      </c>
      <c r="I11" s="8">
        <v>1187.9508310000001</v>
      </c>
      <c r="J11" s="19"/>
      <c r="Q11" s="2"/>
      <c r="R11" s="2"/>
      <c r="S11" s="2"/>
      <c r="T11" s="2"/>
      <c r="U11" s="2"/>
      <c r="V11" s="2"/>
    </row>
    <row r="12" spans="2:22" x14ac:dyDescent="0.25">
      <c r="B12" s="5">
        <v>40330</v>
      </c>
      <c r="C12" s="9">
        <v>646.88280599999996</v>
      </c>
      <c r="D12" s="9">
        <v>264.022605</v>
      </c>
      <c r="E12" s="9">
        <v>39.350406999999997</v>
      </c>
      <c r="F12" s="9">
        <v>80.416060999999999</v>
      </c>
      <c r="G12" s="9">
        <v>64.071313000000004</v>
      </c>
      <c r="H12" s="9">
        <v>107.72645300000001</v>
      </c>
      <c r="I12" s="8">
        <v>1202.4696449999999</v>
      </c>
      <c r="J12" s="19"/>
      <c r="Q12" s="2"/>
      <c r="R12" s="2"/>
      <c r="S12" s="2"/>
      <c r="T12" s="2"/>
      <c r="U12" s="2"/>
      <c r="V12" s="2"/>
    </row>
    <row r="13" spans="2:22" x14ac:dyDescent="0.25">
      <c r="B13" s="5">
        <v>40422</v>
      </c>
      <c r="C13" s="9">
        <v>651.90545099999997</v>
      </c>
      <c r="D13" s="9">
        <v>273.92483299999998</v>
      </c>
      <c r="E13" s="9">
        <v>39.424300000000002</v>
      </c>
      <c r="F13" s="9">
        <v>82.387889999999999</v>
      </c>
      <c r="G13" s="9">
        <v>82.213080000000005</v>
      </c>
      <c r="H13" s="9">
        <v>106.624179</v>
      </c>
      <c r="I13" s="8">
        <v>1236.4797329999999</v>
      </c>
      <c r="J13" s="19"/>
      <c r="Q13" s="2"/>
      <c r="R13" s="2"/>
      <c r="S13" s="2"/>
      <c r="T13" s="2"/>
      <c r="U13" s="2"/>
      <c r="V13" s="2"/>
    </row>
    <row r="14" spans="2:22" x14ac:dyDescent="0.25">
      <c r="B14" s="5">
        <v>40513</v>
      </c>
      <c r="C14" s="9">
        <v>655.79337899999996</v>
      </c>
      <c r="D14" s="9">
        <v>288.842963</v>
      </c>
      <c r="E14" s="9">
        <v>41.397474000000003</v>
      </c>
      <c r="F14" s="9">
        <v>83.216725999999994</v>
      </c>
      <c r="G14" s="9">
        <v>80.902163000000002</v>
      </c>
      <c r="H14" s="9">
        <v>116.94696999999999</v>
      </c>
      <c r="I14" s="8">
        <v>1267.0996749999999</v>
      </c>
      <c r="J14" s="19"/>
      <c r="Q14" s="2"/>
      <c r="R14" s="2"/>
      <c r="S14" s="2"/>
      <c r="T14" s="2"/>
      <c r="U14" s="2"/>
      <c r="V14" s="2"/>
    </row>
    <row r="15" spans="2:22" x14ac:dyDescent="0.25">
      <c r="B15" s="5">
        <v>40603</v>
      </c>
      <c r="C15" s="9">
        <v>668.44534799999997</v>
      </c>
      <c r="D15" s="9">
        <v>306.13501000000002</v>
      </c>
      <c r="E15" s="9">
        <v>43.093820000000001</v>
      </c>
      <c r="F15" s="9">
        <v>84.959141000000002</v>
      </c>
      <c r="G15" s="9">
        <v>77.413411999999994</v>
      </c>
      <c r="H15" s="9">
        <v>113.50084099999999</v>
      </c>
      <c r="I15" s="8">
        <v>1293.5475719999999</v>
      </c>
      <c r="J15" s="19"/>
      <c r="Q15" s="2"/>
      <c r="R15" s="2"/>
      <c r="S15" s="2"/>
      <c r="T15" s="2"/>
      <c r="U15" s="2"/>
      <c r="V15" s="2"/>
    </row>
    <row r="16" spans="2:22" x14ac:dyDescent="0.25">
      <c r="B16" s="5">
        <v>40695</v>
      </c>
      <c r="C16" s="9">
        <v>660.00159599999995</v>
      </c>
      <c r="D16" s="9">
        <v>324.13892499999997</v>
      </c>
      <c r="E16" s="9">
        <v>44.182408000000002</v>
      </c>
      <c r="F16" s="9">
        <v>85.750361999999996</v>
      </c>
      <c r="G16" s="9">
        <v>78.322270000000003</v>
      </c>
      <c r="H16" s="9">
        <v>115.64467999999999</v>
      </c>
      <c r="I16" s="8">
        <v>1308.0402409999999</v>
      </c>
      <c r="J16" s="19"/>
      <c r="Q16" s="2"/>
      <c r="R16" s="2"/>
      <c r="S16" s="2"/>
      <c r="T16" s="2"/>
      <c r="U16" s="2"/>
      <c r="V16" s="2"/>
    </row>
    <row r="17" spans="2:22" x14ac:dyDescent="0.25">
      <c r="B17" s="5">
        <v>40787</v>
      </c>
      <c r="C17" s="9">
        <v>662.19418700000006</v>
      </c>
      <c r="D17" s="9">
        <v>332.95285999999999</v>
      </c>
      <c r="E17" s="9">
        <v>95.012456</v>
      </c>
      <c r="F17" s="9">
        <v>36.329858000000002</v>
      </c>
      <c r="G17" s="9">
        <v>83.429818999999995</v>
      </c>
      <c r="H17" s="9">
        <v>112.02529800000001</v>
      </c>
      <c r="I17" s="8">
        <v>1321.9444779999999</v>
      </c>
      <c r="J17" s="19"/>
      <c r="Q17" s="2"/>
      <c r="R17" s="2"/>
      <c r="S17" s="2"/>
      <c r="T17" s="2"/>
      <c r="U17" s="2"/>
      <c r="V17" s="2"/>
    </row>
    <row r="18" spans="2:22" x14ac:dyDescent="0.25">
      <c r="B18" s="5">
        <v>40878</v>
      </c>
      <c r="C18" s="9">
        <v>643.19631900000002</v>
      </c>
      <c r="D18" s="9">
        <v>343.37742100000003</v>
      </c>
      <c r="E18" s="9">
        <v>75.271180999999999</v>
      </c>
      <c r="F18" s="9">
        <v>172.38950800000001</v>
      </c>
      <c r="G18" s="9">
        <v>87.087795</v>
      </c>
      <c r="H18" s="9">
        <v>8.1299320000000002</v>
      </c>
      <c r="I18" s="8">
        <v>1329.4521560000001</v>
      </c>
      <c r="J18" s="19"/>
      <c r="Q18" s="2"/>
      <c r="R18" s="2"/>
      <c r="S18" s="2"/>
      <c r="T18" s="2"/>
      <c r="U18" s="2"/>
      <c r="V18" s="2"/>
    </row>
    <row r="19" spans="2:22" x14ac:dyDescent="0.25">
      <c r="B19" s="5">
        <v>40969</v>
      </c>
      <c r="C19" s="9">
        <v>650.68915100000004</v>
      </c>
      <c r="D19" s="9">
        <v>360.391547</v>
      </c>
      <c r="E19" s="9">
        <v>77.228136000000006</v>
      </c>
      <c r="F19" s="9">
        <v>172.81526099999999</v>
      </c>
      <c r="G19" s="9">
        <v>77.267301000000003</v>
      </c>
      <c r="H19" s="9">
        <v>5.282</v>
      </c>
      <c r="I19" s="8">
        <v>1343.6733959999999</v>
      </c>
      <c r="J19" s="19"/>
      <c r="Q19" s="2"/>
      <c r="R19" s="2"/>
      <c r="S19" s="2"/>
      <c r="T19" s="2"/>
      <c r="U19" s="2"/>
      <c r="V19" s="2"/>
    </row>
    <row r="20" spans="2:22" x14ac:dyDescent="0.25">
      <c r="B20" s="5">
        <v>41061</v>
      </c>
      <c r="C20" s="9">
        <v>704.31828099999996</v>
      </c>
      <c r="D20" s="9">
        <v>363.645914</v>
      </c>
      <c r="E20" s="9">
        <v>24.525946999999999</v>
      </c>
      <c r="F20" s="9">
        <v>173.27879300000001</v>
      </c>
      <c r="G20" s="9">
        <v>77.959290999999993</v>
      </c>
      <c r="H20" s="9">
        <v>9.2624289999999991</v>
      </c>
      <c r="I20" s="8">
        <v>1352.9906550000001</v>
      </c>
      <c r="J20" s="19"/>
      <c r="Q20" s="2"/>
      <c r="R20" s="2"/>
      <c r="S20" s="2"/>
      <c r="T20" s="2"/>
      <c r="U20" s="2"/>
      <c r="V20" s="2"/>
    </row>
    <row r="21" spans="2:22" x14ac:dyDescent="0.25">
      <c r="B21" s="5">
        <v>41153</v>
      </c>
      <c r="C21" s="9">
        <v>657.49866499999996</v>
      </c>
      <c r="D21" s="9">
        <v>370.972082</v>
      </c>
      <c r="E21" s="9">
        <v>24.621275000000001</v>
      </c>
      <c r="F21" s="9">
        <v>231.94887199999999</v>
      </c>
      <c r="G21" s="9">
        <v>76.282349999999994</v>
      </c>
      <c r="H21" s="9">
        <v>6.3082820000000002</v>
      </c>
      <c r="I21" s="8">
        <v>1367.6315259999999</v>
      </c>
      <c r="J21" s="19"/>
      <c r="Q21" s="2"/>
      <c r="R21" s="2"/>
      <c r="S21" s="2"/>
      <c r="T21" s="2"/>
      <c r="U21" s="2"/>
      <c r="V21" s="2"/>
    </row>
    <row r="22" spans="2:22" x14ac:dyDescent="0.25">
      <c r="B22" s="5">
        <v>41244</v>
      </c>
      <c r="C22" s="9">
        <v>658.69267500000001</v>
      </c>
      <c r="D22" s="9">
        <v>379.64495299999999</v>
      </c>
      <c r="E22" s="9">
        <v>24.233453999999998</v>
      </c>
      <c r="F22" s="9">
        <v>231.86074099999999</v>
      </c>
      <c r="G22" s="9">
        <v>76.910542000000007</v>
      </c>
      <c r="H22" s="9">
        <v>8.8944790000000005</v>
      </c>
      <c r="I22" s="8">
        <v>1380.236844</v>
      </c>
      <c r="J22" s="19"/>
      <c r="Q22" s="2"/>
      <c r="R22" s="2"/>
      <c r="S22" s="2"/>
      <c r="T22" s="2"/>
      <c r="U22" s="2"/>
      <c r="V22" s="2"/>
    </row>
    <row r="23" spans="2:22" x14ac:dyDescent="0.25">
      <c r="B23" s="5">
        <v>41334</v>
      </c>
      <c r="C23" s="41">
        <v>661.07584986999996</v>
      </c>
      <c r="D23" s="41">
        <v>402.62904800000001</v>
      </c>
      <c r="E23" s="41">
        <v>31.047042000000001</v>
      </c>
      <c r="F23" s="41">
        <v>233.85694799999999</v>
      </c>
      <c r="G23" s="41">
        <v>82.603283000000005</v>
      </c>
      <c r="H23" s="41">
        <v>6.9498790000000001</v>
      </c>
      <c r="I23" s="42">
        <v>1418.1620498699999</v>
      </c>
      <c r="J23" s="19"/>
      <c r="Q23" s="2"/>
      <c r="R23" s="2"/>
      <c r="S23" s="2"/>
      <c r="T23" s="2"/>
      <c r="U23" s="2"/>
      <c r="V23" s="2"/>
    </row>
    <row r="24" spans="2:22" x14ac:dyDescent="0.25">
      <c r="B24" s="5">
        <v>41426</v>
      </c>
      <c r="C24" s="9">
        <v>661.40931</v>
      </c>
      <c r="D24" s="9">
        <v>419.37395199999997</v>
      </c>
      <c r="E24" s="9">
        <v>31.574414999999998</v>
      </c>
      <c r="F24" s="9">
        <v>233.46811099999999</v>
      </c>
      <c r="G24" s="9">
        <v>81.544875000000005</v>
      </c>
      <c r="H24" s="9">
        <v>10.987411</v>
      </c>
      <c r="I24" s="8">
        <v>1438.358074</v>
      </c>
      <c r="J24" s="19"/>
      <c r="Q24" s="2"/>
      <c r="R24" s="2"/>
      <c r="S24" s="2"/>
      <c r="T24" s="2"/>
      <c r="U24" s="2"/>
      <c r="V24" s="2"/>
    </row>
    <row r="25" spans="2:22" x14ac:dyDescent="0.25">
      <c r="B25" s="5">
        <v>41518</v>
      </c>
      <c r="C25" s="9">
        <v>649.675298</v>
      </c>
      <c r="D25" s="9">
        <v>431.94221900000002</v>
      </c>
      <c r="E25" s="9">
        <v>31.241665999999999</v>
      </c>
      <c r="F25" s="9">
        <v>221.41300899999999</v>
      </c>
      <c r="G25" s="9">
        <v>71.281859999999995</v>
      </c>
      <c r="H25" s="9">
        <v>7.1405430000000001</v>
      </c>
      <c r="I25" s="8">
        <v>1412.6945949999999</v>
      </c>
      <c r="J25" s="19"/>
      <c r="Q25" s="2"/>
      <c r="R25" s="2"/>
      <c r="S25" s="2"/>
      <c r="T25" s="2"/>
      <c r="U25" s="2"/>
      <c r="V25" s="2"/>
    </row>
    <row r="26" spans="2:22" x14ac:dyDescent="0.25">
      <c r="B26" s="5">
        <v>41609</v>
      </c>
      <c r="C26" s="9">
        <v>661.44507599999997</v>
      </c>
      <c r="D26" s="9">
        <v>463.09289699999999</v>
      </c>
      <c r="E26" s="9">
        <v>32.738486000000002</v>
      </c>
      <c r="F26" s="9">
        <v>237.73761400000001</v>
      </c>
      <c r="G26" s="9">
        <v>71.522638000000001</v>
      </c>
      <c r="H26" s="9">
        <v>9.8620319999999992</v>
      </c>
      <c r="I26" s="8">
        <v>1476.398743</v>
      </c>
      <c r="J26" s="19"/>
      <c r="Q26" s="2"/>
      <c r="R26" s="2"/>
      <c r="S26" s="2"/>
      <c r="T26" s="2"/>
      <c r="U26" s="2"/>
      <c r="V26" s="2"/>
    </row>
    <row r="27" spans="2:22" x14ac:dyDescent="0.25">
      <c r="B27" s="5">
        <v>41699</v>
      </c>
      <c r="C27" s="9">
        <v>670.46231299999999</v>
      </c>
      <c r="D27" s="9">
        <v>480.33265699999998</v>
      </c>
      <c r="E27" s="9">
        <v>32.631681</v>
      </c>
      <c r="F27" s="9">
        <v>239.194332</v>
      </c>
      <c r="G27" s="9">
        <v>66.472002000000003</v>
      </c>
      <c r="H27" s="9">
        <v>13.962401</v>
      </c>
      <c r="I27" s="8">
        <v>1503.055386</v>
      </c>
      <c r="J27" s="19"/>
      <c r="Q27" s="2"/>
      <c r="R27" s="2"/>
      <c r="S27" s="2"/>
      <c r="T27" s="2"/>
      <c r="U27" s="2"/>
      <c r="V27" s="2"/>
    </row>
    <row r="28" spans="2:22" x14ac:dyDescent="0.25">
      <c r="B28" s="5">
        <v>41791</v>
      </c>
      <c r="C28" s="9">
        <v>666.48163299999999</v>
      </c>
      <c r="D28" s="9">
        <v>492.456456</v>
      </c>
      <c r="E28" s="9">
        <v>35.611097000000001</v>
      </c>
      <c r="F28" s="9">
        <v>239.89945700000001</v>
      </c>
      <c r="G28" s="9">
        <v>65.132221999999999</v>
      </c>
      <c r="H28" s="9">
        <v>15.112772</v>
      </c>
      <c r="I28" s="8">
        <v>1514.6936370000001</v>
      </c>
      <c r="J28" s="19"/>
      <c r="Q28" s="2"/>
      <c r="R28" s="2"/>
      <c r="S28" s="2"/>
      <c r="T28" s="2"/>
      <c r="U28" s="2"/>
      <c r="V28" s="2"/>
    </row>
    <row r="29" spans="2:22" x14ac:dyDescent="0.25">
      <c r="B29" s="5">
        <v>41883</v>
      </c>
      <c r="C29" s="9">
        <v>960.06714999999997</v>
      </c>
      <c r="D29" s="9">
        <v>189.87581900000001</v>
      </c>
      <c r="E29" s="9">
        <v>72.459383000000003</v>
      </c>
      <c r="F29" s="9">
        <v>220.784358</v>
      </c>
      <c r="G29" s="9">
        <v>60.375802</v>
      </c>
      <c r="H29" s="9">
        <v>12.610844</v>
      </c>
      <c r="I29" s="8">
        <v>1516.173356</v>
      </c>
      <c r="J29" s="19"/>
      <c r="Q29" s="2"/>
      <c r="R29" s="2"/>
      <c r="S29" s="2"/>
      <c r="T29" s="2"/>
      <c r="U29" s="2"/>
      <c r="V29" s="2"/>
    </row>
    <row r="30" spans="2:22" x14ac:dyDescent="0.25">
      <c r="B30" s="5">
        <v>41974</v>
      </c>
      <c r="C30" s="9">
        <v>956.77895599999999</v>
      </c>
      <c r="D30" s="9">
        <v>210.481786</v>
      </c>
      <c r="E30" s="9">
        <v>72.276259999999994</v>
      </c>
      <c r="F30" s="9">
        <v>220.49333899999999</v>
      </c>
      <c r="G30" s="9">
        <v>59.461970999999998</v>
      </c>
      <c r="H30" s="9">
        <v>16.988119000000001</v>
      </c>
      <c r="I30" s="8">
        <v>1536.480431</v>
      </c>
      <c r="J30" s="19"/>
      <c r="Q30" s="2"/>
      <c r="R30" s="2"/>
      <c r="S30" s="2"/>
      <c r="T30" s="2"/>
      <c r="U30" s="2"/>
      <c r="V30" s="2"/>
    </row>
    <row r="31" spans="2:22" x14ac:dyDescent="0.25">
      <c r="B31" s="5">
        <v>42064</v>
      </c>
      <c r="C31" s="9">
        <v>984.24140499999999</v>
      </c>
      <c r="D31" s="9">
        <v>220.281374</v>
      </c>
      <c r="E31" s="9">
        <v>54.856087000000002</v>
      </c>
      <c r="F31" s="9">
        <v>239.01930200000001</v>
      </c>
      <c r="G31" s="9">
        <v>60.828259000000003</v>
      </c>
      <c r="H31" s="9">
        <v>13.830494</v>
      </c>
      <c r="I31" s="8">
        <v>1573.0569210000001</v>
      </c>
      <c r="J31" s="19"/>
      <c r="Q31" s="2"/>
      <c r="R31" s="2"/>
      <c r="S31" s="2"/>
      <c r="T31" s="2"/>
      <c r="U31" s="2"/>
      <c r="V31" s="2"/>
    </row>
    <row r="32" spans="2:22" x14ac:dyDescent="0.25">
      <c r="B32" s="5">
        <v>42156</v>
      </c>
      <c r="C32" s="9">
        <v>1001.157769</v>
      </c>
      <c r="D32" s="9">
        <v>224.14813599999999</v>
      </c>
      <c r="E32" s="9">
        <v>55.777166999999999</v>
      </c>
      <c r="F32" s="9">
        <v>240.70396299999999</v>
      </c>
      <c r="G32" s="9">
        <v>58.251702999999999</v>
      </c>
      <c r="H32" s="9">
        <v>18.891570999999999</v>
      </c>
      <c r="I32" s="8">
        <v>1598.9303090000001</v>
      </c>
      <c r="J32" s="19"/>
      <c r="Q32" s="2"/>
      <c r="R32" s="2"/>
      <c r="S32" s="2"/>
      <c r="T32" s="2"/>
      <c r="U32" s="2"/>
      <c r="V32" s="2"/>
    </row>
    <row r="33" spans="2:22" x14ac:dyDescent="0.25">
      <c r="B33" s="5">
        <v>42248</v>
      </c>
      <c r="C33" s="9">
        <v>1027.5937200000001</v>
      </c>
      <c r="D33" s="9">
        <v>231.958102</v>
      </c>
      <c r="E33" s="9">
        <v>57.517311999999997</v>
      </c>
      <c r="F33" s="9">
        <v>242.680778</v>
      </c>
      <c r="G33" s="9">
        <v>53.897153000000003</v>
      </c>
      <c r="H33" s="9">
        <v>15.189204999999999</v>
      </c>
      <c r="I33" s="8">
        <v>1628.8362709999999</v>
      </c>
      <c r="J33" s="19"/>
      <c r="Q33" s="2"/>
      <c r="R33" s="2"/>
      <c r="S33" s="2"/>
      <c r="T33" s="2"/>
      <c r="U33" s="2"/>
      <c r="V33" s="2"/>
    </row>
    <row r="34" spans="2:22" x14ac:dyDescent="0.25">
      <c r="B34" s="5">
        <v>42339</v>
      </c>
      <c r="C34" s="9">
        <v>1040.9896349999999</v>
      </c>
      <c r="D34" s="9">
        <v>243.55681200000001</v>
      </c>
      <c r="E34" s="9">
        <v>61.351564000000003</v>
      </c>
      <c r="F34" s="9">
        <v>243.53901099999999</v>
      </c>
      <c r="G34" s="9">
        <v>45.810360000000003</v>
      </c>
      <c r="H34" s="9">
        <v>17.679891999999999</v>
      </c>
      <c r="I34" s="8">
        <v>1652.9272739999999</v>
      </c>
      <c r="J34" s="19"/>
      <c r="Q34" s="2"/>
      <c r="R34" s="2"/>
      <c r="S34" s="2"/>
      <c r="T34" s="2"/>
      <c r="U34" s="2"/>
      <c r="V34" s="2"/>
    </row>
    <row r="35" spans="2:22" x14ac:dyDescent="0.25">
      <c r="B35" s="5">
        <v>42430</v>
      </c>
      <c r="C35" s="41">
        <v>1071.597346</v>
      </c>
      <c r="D35" s="41">
        <v>259.775373</v>
      </c>
      <c r="E35" s="41">
        <v>62.939601000000003</v>
      </c>
      <c r="F35" s="41">
        <v>247.36378300000001</v>
      </c>
      <c r="G35" s="41">
        <v>45.06758</v>
      </c>
      <c r="H35" s="41">
        <v>14.842525999999999</v>
      </c>
      <c r="I35" s="42">
        <v>1701.5862079999999</v>
      </c>
      <c r="J35" s="19"/>
      <c r="Q35" s="2"/>
      <c r="R35" s="2"/>
      <c r="S35" s="2"/>
      <c r="T35" s="2"/>
      <c r="U35" s="2"/>
      <c r="V35" s="2"/>
    </row>
    <row r="36" spans="2:22" x14ac:dyDescent="0.25">
      <c r="B36" s="5">
        <v>42522</v>
      </c>
      <c r="C36" s="41">
        <v>1095.906446</v>
      </c>
      <c r="D36" s="41">
        <v>264.82191499999999</v>
      </c>
      <c r="E36" s="41">
        <v>67.148663999999997</v>
      </c>
      <c r="F36" s="41">
        <v>247.99923999999999</v>
      </c>
      <c r="G36" s="41">
        <v>38.909289000000001</v>
      </c>
      <c r="H36" s="41">
        <v>20.306372</v>
      </c>
      <c r="I36" s="42">
        <v>1735.0919249999999</v>
      </c>
      <c r="J36" s="19"/>
      <c r="Q36" s="2"/>
      <c r="R36" s="2"/>
      <c r="S36" s="2"/>
      <c r="T36" s="2"/>
      <c r="U36" s="2"/>
      <c r="V36" s="2"/>
    </row>
    <row r="37" spans="2:22" x14ac:dyDescent="0.25">
      <c r="B37" s="5">
        <v>42614</v>
      </c>
      <c r="C37" s="9">
        <v>1118.4632959999999</v>
      </c>
      <c r="D37" s="9">
        <v>270.00187799999998</v>
      </c>
      <c r="E37" s="9">
        <v>69.803736000000001</v>
      </c>
      <c r="F37" s="9">
        <v>249.872187</v>
      </c>
      <c r="G37" s="9">
        <v>31.660233999999999</v>
      </c>
      <c r="H37" s="9">
        <v>17.061463</v>
      </c>
      <c r="I37" s="8">
        <v>1756.8627939999999</v>
      </c>
      <c r="J37" s="19"/>
      <c r="Q37" s="2"/>
      <c r="R37" s="2"/>
      <c r="S37" s="2"/>
      <c r="T37" s="2"/>
      <c r="U37" s="2"/>
      <c r="V37" s="2"/>
    </row>
    <row r="38" spans="2:22" x14ac:dyDescent="0.25">
      <c r="B38" s="5">
        <v>42705</v>
      </c>
      <c r="C38" s="9">
        <v>1152.5986820000001</v>
      </c>
      <c r="D38" s="9">
        <v>276.56531899999999</v>
      </c>
      <c r="E38" s="9">
        <v>71.862483999999995</v>
      </c>
      <c r="F38" s="9">
        <v>234.47345999999999</v>
      </c>
      <c r="G38" s="9">
        <v>32.950308</v>
      </c>
      <c r="H38" s="9">
        <v>20.66189</v>
      </c>
      <c r="I38" s="8">
        <v>1789.1121430000001</v>
      </c>
      <c r="J38" s="19"/>
      <c r="Q38" s="2"/>
      <c r="R38" s="2"/>
      <c r="S38" s="2"/>
      <c r="T38" s="2"/>
      <c r="U38" s="2"/>
      <c r="V38" s="2"/>
    </row>
    <row r="39" spans="2:22" x14ac:dyDescent="0.25">
      <c r="B39" s="5">
        <v>42795</v>
      </c>
      <c r="C39" s="9">
        <v>1191.352054</v>
      </c>
      <c r="D39" s="9">
        <v>286.02902599999999</v>
      </c>
      <c r="E39" s="9">
        <v>74.658530999999996</v>
      </c>
      <c r="F39" s="9">
        <v>239.78645299999999</v>
      </c>
      <c r="G39" s="9">
        <v>26.876833000000001</v>
      </c>
      <c r="H39" s="9">
        <v>13.981347</v>
      </c>
      <c r="I39" s="8">
        <v>1832.684244</v>
      </c>
      <c r="J39" s="19"/>
      <c r="Q39" s="2"/>
      <c r="R39" s="2"/>
      <c r="S39" s="2"/>
      <c r="T39" s="2"/>
      <c r="U39" s="2"/>
      <c r="V39" s="2"/>
    </row>
    <row r="40" spans="2:22" x14ac:dyDescent="0.25">
      <c r="B40" s="5">
        <v>42887</v>
      </c>
      <c r="C40" s="41">
        <v>1194.7088879999999</v>
      </c>
      <c r="D40" s="41">
        <v>296.22786600000001</v>
      </c>
      <c r="E40" s="41">
        <v>78.119169999999997</v>
      </c>
      <c r="F40" s="41">
        <v>258.48388999999997</v>
      </c>
      <c r="G40" s="41">
        <v>29.309555</v>
      </c>
      <c r="H40" s="41">
        <v>17.176836000000002</v>
      </c>
      <c r="I40" s="42">
        <v>1874.0262049999999</v>
      </c>
      <c r="J40" s="19"/>
      <c r="Q40" s="2"/>
      <c r="R40" s="2"/>
      <c r="S40" s="2"/>
      <c r="T40" s="2"/>
      <c r="U40" s="2"/>
      <c r="V40" s="2"/>
    </row>
    <row r="41" spans="2:22" x14ac:dyDescent="0.25">
      <c r="B41" s="5">
        <v>42979</v>
      </c>
      <c r="C41" s="41">
        <v>1222.37874747</v>
      </c>
      <c r="D41" s="41">
        <v>301.15620999999999</v>
      </c>
      <c r="E41" s="41">
        <v>80.708709999999996</v>
      </c>
      <c r="F41" s="41">
        <v>261.53063900000001</v>
      </c>
      <c r="G41" s="41">
        <v>23.711449000000002</v>
      </c>
      <c r="H41" s="41">
        <v>14.599799000000001</v>
      </c>
      <c r="I41" s="42">
        <v>1904.0855544699998</v>
      </c>
      <c r="J41" s="19"/>
      <c r="Q41" s="2"/>
      <c r="R41" s="2"/>
      <c r="S41" s="2"/>
      <c r="T41" s="2"/>
      <c r="U41" s="2"/>
      <c r="V41" s="2"/>
    </row>
    <row r="42" spans="2:22" x14ac:dyDescent="0.25">
      <c r="B42" s="5">
        <v>43070</v>
      </c>
      <c r="C42" s="9">
        <v>1232.3576880000001</v>
      </c>
      <c r="D42" s="9">
        <v>310.89319399999999</v>
      </c>
      <c r="E42" s="9">
        <v>92.824067999999997</v>
      </c>
      <c r="F42" s="9">
        <v>261.59321699999998</v>
      </c>
      <c r="G42" s="9">
        <v>24.877922999999999</v>
      </c>
      <c r="H42" s="9">
        <v>19.442360999999998</v>
      </c>
      <c r="I42" s="8">
        <v>1941.9884509999999</v>
      </c>
      <c r="J42" s="19"/>
      <c r="Q42" s="2"/>
      <c r="R42" s="2"/>
      <c r="S42" s="2"/>
      <c r="T42" s="2"/>
      <c r="U42" s="2"/>
      <c r="V42" s="2"/>
    </row>
    <row r="43" spans="2:22" x14ac:dyDescent="0.25">
      <c r="B43" s="5">
        <v>43160</v>
      </c>
      <c r="C43" s="9">
        <v>1278.883838</v>
      </c>
      <c r="D43" s="9">
        <v>315.98546299999998</v>
      </c>
      <c r="E43" s="9">
        <v>84.890199999999993</v>
      </c>
      <c r="F43" s="9">
        <v>267.00756699999999</v>
      </c>
      <c r="G43" s="9">
        <v>25.012253000000001</v>
      </c>
      <c r="H43" s="9">
        <v>14.942500000000001</v>
      </c>
      <c r="I43" s="8">
        <v>1986.7218210000001</v>
      </c>
      <c r="J43" s="19"/>
      <c r="Q43" s="2"/>
      <c r="R43" s="2"/>
      <c r="S43" s="2"/>
      <c r="T43" s="2"/>
      <c r="U43" s="2"/>
      <c r="V43" s="2"/>
    </row>
    <row r="44" spans="2:22" x14ac:dyDescent="0.25">
      <c r="B44" s="5">
        <v>43252</v>
      </c>
      <c r="C44" s="9">
        <v>1302.596243</v>
      </c>
      <c r="D44" s="9">
        <v>346.80265300000002</v>
      </c>
      <c r="E44" s="9">
        <v>87.325562000000005</v>
      </c>
      <c r="F44" s="9">
        <v>267.87561099999999</v>
      </c>
      <c r="G44" s="9">
        <v>26.957630000000002</v>
      </c>
      <c r="H44" s="9">
        <v>17.821684000000001</v>
      </c>
      <c r="I44" s="8">
        <v>2049.379383</v>
      </c>
      <c r="J44" s="19"/>
      <c r="Q44" s="2"/>
      <c r="R44" s="2"/>
      <c r="S44" s="2"/>
      <c r="T44" s="2"/>
      <c r="U44" s="2"/>
      <c r="V44" s="2"/>
    </row>
    <row r="45" spans="2:22" x14ac:dyDescent="0.25">
      <c r="B45" s="4">
        <v>43344</v>
      </c>
      <c r="C45" s="9">
        <v>1337.491387</v>
      </c>
      <c r="D45" s="9">
        <v>354.01826199999999</v>
      </c>
      <c r="E45" s="9">
        <v>90.552608000000006</v>
      </c>
      <c r="F45" s="9">
        <v>271.49681099999998</v>
      </c>
      <c r="G45" s="9">
        <v>26.991679000000001</v>
      </c>
      <c r="H45" s="9">
        <v>14.852046</v>
      </c>
      <c r="I45" s="8">
        <v>2095.4027930000002</v>
      </c>
      <c r="J45" s="19"/>
      <c r="Q45" s="2"/>
      <c r="R45" s="2"/>
      <c r="S45" s="2"/>
      <c r="T45" s="2"/>
      <c r="U45" s="2"/>
      <c r="V45" s="2"/>
    </row>
    <row r="46" spans="2:22" x14ac:dyDescent="0.25">
      <c r="B46" s="4">
        <v>43435</v>
      </c>
      <c r="C46" s="9">
        <v>1363.912284</v>
      </c>
      <c r="D46" s="9">
        <v>360.666787</v>
      </c>
      <c r="E46" s="9">
        <v>94.693178000000003</v>
      </c>
      <c r="F46" s="9">
        <v>274.07843700000001</v>
      </c>
      <c r="G46" s="9">
        <v>26.387357000000002</v>
      </c>
      <c r="H46" s="9">
        <v>16.030895999999998</v>
      </c>
      <c r="I46" s="8">
        <v>2135.768939</v>
      </c>
      <c r="J46" s="19"/>
      <c r="Q46" s="2"/>
      <c r="R46" s="2"/>
      <c r="S46" s="2"/>
      <c r="T46" s="2"/>
      <c r="U46" s="2"/>
      <c r="V46" s="2"/>
    </row>
    <row r="47" spans="2:22" x14ac:dyDescent="0.25">
      <c r="B47" s="4">
        <v>43525</v>
      </c>
      <c r="C47" s="9">
        <v>1407.1120490000001</v>
      </c>
      <c r="D47" s="9">
        <v>366.37595599999997</v>
      </c>
      <c r="E47" s="9">
        <v>99.125555000000006</v>
      </c>
      <c r="F47" s="9">
        <v>279.17429299999998</v>
      </c>
      <c r="G47" s="9">
        <v>28.111644999999999</v>
      </c>
      <c r="H47" s="9">
        <v>15.494042</v>
      </c>
      <c r="I47" s="8">
        <v>2195.39354</v>
      </c>
      <c r="J47" s="19"/>
    </row>
    <row r="48" spans="2:22" x14ac:dyDescent="0.25">
      <c r="B48" s="4">
        <v>43617</v>
      </c>
      <c r="C48" s="9">
        <v>1440.7143369999999</v>
      </c>
      <c r="D48" s="9">
        <v>368.50178299999999</v>
      </c>
      <c r="E48" s="9">
        <v>101.281004</v>
      </c>
      <c r="F48" s="9">
        <v>281.10223500000001</v>
      </c>
      <c r="G48" s="9">
        <v>29.111924999999999</v>
      </c>
      <c r="H48" s="9">
        <v>19.577408999999999</v>
      </c>
      <c r="I48" s="8">
        <v>2240.288693</v>
      </c>
      <c r="J48" s="19"/>
    </row>
    <row r="49" spans="2:10" x14ac:dyDescent="0.25">
      <c r="B49" s="4">
        <v>43709</v>
      </c>
      <c r="C49" s="9">
        <v>1477.8669475899999</v>
      </c>
      <c r="D49" s="9">
        <v>369.42787884000001</v>
      </c>
      <c r="E49" s="9">
        <v>103.65518299999999</v>
      </c>
      <c r="F49" s="9">
        <v>265.27724799999999</v>
      </c>
      <c r="G49" s="9">
        <v>41.836272999999998</v>
      </c>
      <c r="H49" s="9">
        <v>15.847519999999999</v>
      </c>
      <c r="I49" s="8">
        <v>2273.9110504299997</v>
      </c>
      <c r="J49" s="19"/>
    </row>
    <row r="50" spans="2:10" x14ac:dyDescent="0.25">
      <c r="B50" s="4">
        <v>43800</v>
      </c>
      <c r="C50" s="9">
        <v>1506.6318276099998</v>
      </c>
      <c r="D50" s="9">
        <v>368.53664736000002</v>
      </c>
      <c r="E50" s="9">
        <v>105.603904</v>
      </c>
      <c r="F50" s="9">
        <v>284.12942800000002</v>
      </c>
      <c r="G50" s="9">
        <v>26.682582</v>
      </c>
      <c r="H50" s="9">
        <v>17.924928999999999</v>
      </c>
      <c r="I50" s="8">
        <v>2309.5093179699998</v>
      </c>
      <c r="J50" s="19"/>
    </row>
    <row r="51" spans="2:10" x14ac:dyDescent="0.25">
      <c r="B51" s="4">
        <v>43891</v>
      </c>
      <c r="C51" s="9">
        <v>1556.8906319299999</v>
      </c>
      <c r="D51" s="9">
        <v>361.66787124000001</v>
      </c>
      <c r="E51" s="9">
        <v>106.58433068000001</v>
      </c>
      <c r="F51" s="9">
        <v>289.22775330000002</v>
      </c>
      <c r="G51" s="9">
        <v>26.402419249999998</v>
      </c>
      <c r="H51" s="9">
        <v>12.93136116</v>
      </c>
      <c r="I51" s="8">
        <v>2353.7043675599994</v>
      </c>
      <c r="J51" s="19"/>
    </row>
    <row r="52" spans="2:10" x14ac:dyDescent="0.25">
      <c r="B52" s="4">
        <v>43983</v>
      </c>
      <c r="C52" s="9">
        <v>1602.1035960699999</v>
      </c>
      <c r="D52" s="9">
        <v>359.90320539999999</v>
      </c>
      <c r="E52" s="9">
        <v>108.496297</v>
      </c>
      <c r="F52" s="9">
        <v>293.99777599999999</v>
      </c>
      <c r="G52" s="9">
        <v>30.598724000000001</v>
      </c>
      <c r="H52" s="9">
        <v>21.466695000000001</v>
      </c>
      <c r="I52" s="8">
        <v>2416.5662934700003</v>
      </c>
      <c r="J52" s="19"/>
    </row>
    <row r="53" spans="2:10" x14ac:dyDescent="0.25">
      <c r="B53" s="4">
        <v>44075</v>
      </c>
      <c r="C53" s="9">
        <v>1641.5002108899998</v>
      </c>
      <c r="D53" s="9">
        <v>357.91518968999998</v>
      </c>
      <c r="E53" s="9">
        <v>109.61633646999999</v>
      </c>
      <c r="F53" s="9">
        <v>298.10622143000001</v>
      </c>
      <c r="G53" s="9">
        <v>31.795332999999999</v>
      </c>
      <c r="H53" s="9">
        <v>15.15318042</v>
      </c>
      <c r="I53" s="8">
        <v>2454.0864718999997</v>
      </c>
      <c r="J53" s="19"/>
    </row>
    <row r="54" spans="2:10" x14ac:dyDescent="0.25">
      <c r="B54" s="4">
        <v>44166</v>
      </c>
      <c r="C54" s="9">
        <v>1662.6198668699999</v>
      </c>
      <c r="D54" s="9">
        <v>360.30613132999997</v>
      </c>
      <c r="E54" s="9">
        <v>110.69233381000001</v>
      </c>
      <c r="F54" s="9">
        <v>302.78858069</v>
      </c>
      <c r="G54" s="9">
        <v>33.641367510000002</v>
      </c>
      <c r="H54" s="9">
        <v>16.835289639999999</v>
      </c>
      <c r="I54" s="8">
        <v>2486.8835698499997</v>
      </c>
    </row>
    <row r="55" spans="2:10" x14ac:dyDescent="0.25">
      <c r="B55" s="46">
        <v>44256</v>
      </c>
      <c r="C55" s="47">
        <v>1718.5033997999997</v>
      </c>
      <c r="D55" s="47">
        <v>338.93923705000003</v>
      </c>
      <c r="E55" s="47">
        <v>110.65219272</v>
      </c>
      <c r="F55" s="47">
        <v>307.24811526999997</v>
      </c>
      <c r="G55" s="47">
        <v>35.879753717600003</v>
      </c>
      <c r="H55" s="47">
        <v>17.005091769999996</v>
      </c>
      <c r="I55" s="48">
        <v>2528.2277903275995</v>
      </c>
    </row>
    <row r="56" spans="2:10" x14ac:dyDescent="0.25">
      <c r="B56" s="46">
        <v>44348</v>
      </c>
      <c r="C56" s="47">
        <v>1738.64379422</v>
      </c>
      <c r="D56" s="47">
        <v>338.00562698000016</v>
      </c>
      <c r="E56" s="47">
        <v>112.981002</v>
      </c>
      <c r="F56" s="47">
        <v>309.81311899999997</v>
      </c>
      <c r="G56" s="47">
        <v>37.109020979999997</v>
      </c>
      <c r="H56" s="47">
        <v>23.015749789999997</v>
      </c>
      <c r="I56" s="48">
        <v>2559.5683129700001</v>
      </c>
    </row>
    <row r="57" spans="2:10" x14ac:dyDescent="0.25">
      <c r="B57" s="46">
        <v>44440</v>
      </c>
      <c r="C57" s="47">
        <v>1767.1730909499997</v>
      </c>
      <c r="D57" s="47">
        <v>337.94199205000001</v>
      </c>
      <c r="E57" s="47">
        <v>114.71130859</v>
      </c>
      <c r="F57" s="47">
        <v>312.04623628999997</v>
      </c>
      <c r="G57" s="47">
        <v>39.295175539999995</v>
      </c>
      <c r="H57" s="47">
        <v>18.946099309999997</v>
      </c>
      <c r="I57" s="48">
        <v>2590.1139027300001</v>
      </c>
    </row>
    <row r="58" spans="2:10" x14ac:dyDescent="0.25">
      <c r="B58" s="46">
        <v>44531</v>
      </c>
      <c r="C58" s="47">
        <v>1785.7753845699999</v>
      </c>
      <c r="D58" s="47">
        <v>348.62995742999999</v>
      </c>
      <c r="E58" s="47">
        <v>106.88767423</v>
      </c>
      <c r="F58" s="47">
        <v>314.91057528999994</v>
      </c>
      <c r="G58" s="47">
        <v>39.805180239999999</v>
      </c>
      <c r="H58" s="47">
        <v>22.158986890000001</v>
      </c>
      <c r="I58" s="48">
        <v>2618.1677586499995</v>
      </c>
    </row>
    <row r="59" spans="2:10" x14ac:dyDescent="0.25">
      <c r="B59" s="46">
        <v>44621</v>
      </c>
      <c r="C59" s="47">
        <v>1831.9341197900003</v>
      </c>
      <c r="D59" s="47">
        <v>349.53897942000003</v>
      </c>
      <c r="E59" s="47">
        <v>108.41205013</v>
      </c>
      <c r="F59" s="47">
        <v>319.20598999000003</v>
      </c>
      <c r="G59" s="47">
        <v>44.881623470000001</v>
      </c>
      <c r="H59" s="47">
        <v>13.752337440000002</v>
      </c>
      <c r="I59" s="48">
        <v>2667.7251002399998</v>
      </c>
    </row>
    <row r="60" spans="2:10" x14ac:dyDescent="0.25">
      <c r="B60" s="56">
        <v>44713</v>
      </c>
      <c r="C60" s="57">
        <v>1853.5645566600001</v>
      </c>
      <c r="D60" s="57">
        <v>339.80772648000004</v>
      </c>
      <c r="E60" s="57">
        <v>121.288943</v>
      </c>
      <c r="F60" s="57">
        <v>322.15007206000001</v>
      </c>
      <c r="G60" s="57">
        <v>46.115175000000001</v>
      </c>
      <c r="H60" s="57">
        <v>22.64502555</v>
      </c>
      <c r="I60" s="58">
        <v>2705.57149875</v>
      </c>
    </row>
    <row r="61" spans="2:10" x14ac:dyDescent="0.25">
      <c r="B61" s="70">
        <v>44805</v>
      </c>
      <c r="C61" s="71">
        <v>1869.5184220799999</v>
      </c>
      <c r="D61" s="71">
        <v>340.12432840999998</v>
      </c>
      <c r="E61" s="71">
        <v>111.96630703999999</v>
      </c>
      <c r="F61" s="71">
        <v>322.71793277999996</v>
      </c>
      <c r="G61" s="71">
        <v>52.596843</v>
      </c>
      <c r="H61" s="71">
        <v>13.37672819</v>
      </c>
      <c r="I61" s="72">
        <v>2710.3005615000002</v>
      </c>
    </row>
    <row r="62" spans="2:10" x14ac:dyDescent="0.25">
      <c r="B62" s="4">
        <v>44896</v>
      </c>
      <c r="C62" s="41">
        <v>1873.4599118199999</v>
      </c>
      <c r="D62" s="41">
        <v>335.02844196000007</v>
      </c>
      <c r="E62" s="41">
        <v>122.18724514</v>
      </c>
      <c r="F62" s="41">
        <v>326.70807809000001</v>
      </c>
      <c r="G62" s="41">
        <v>46.466819860000001</v>
      </c>
      <c r="H62" s="41">
        <v>16.2780855</v>
      </c>
      <c r="I62" s="42">
        <v>2720.12858237</v>
      </c>
    </row>
    <row r="63" spans="2:10" x14ac:dyDescent="0.25">
      <c r="B63" s="4">
        <v>44986</v>
      </c>
      <c r="C63" s="41">
        <v>1900.6924250100001</v>
      </c>
      <c r="D63" s="41">
        <v>332.14977718</v>
      </c>
      <c r="E63" s="41">
        <v>123.68276634</v>
      </c>
      <c r="F63" s="41">
        <v>326.9461326</v>
      </c>
      <c r="G63" s="41">
        <v>45.638409959999997</v>
      </c>
      <c r="H63" s="41">
        <v>13.1014485</v>
      </c>
      <c r="I63" s="42">
        <v>2742.2109595899997</v>
      </c>
    </row>
    <row r="64" spans="2:10" ht="15.75" thickBot="1" x14ac:dyDescent="0.3">
      <c r="B64" s="67">
        <v>45078</v>
      </c>
      <c r="C64" s="68">
        <v>1945.0715335899999</v>
      </c>
      <c r="D64" s="68">
        <v>328.40621616999994</v>
      </c>
      <c r="E64" s="68">
        <v>124.60239277999999</v>
      </c>
      <c r="F64" s="68">
        <v>335.21695047000003</v>
      </c>
      <c r="G64" s="68">
        <v>0.122625</v>
      </c>
      <c r="H64" s="68">
        <v>18.61696693</v>
      </c>
      <c r="I64" s="69">
        <v>2796.5343643999995</v>
      </c>
    </row>
    <row r="66" spans="2:3" x14ac:dyDescent="0.25">
      <c r="B66" s="43"/>
      <c r="C66" s="45" t="s">
        <v>64</v>
      </c>
    </row>
    <row r="67" spans="2:3" x14ac:dyDescent="0.25">
      <c r="B67" s="44"/>
      <c r="C67" s="45" t="s">
        <v>65</v>
      </c>
    </row>
  </sheetData>
  <mergeCells count="1">
    <mergeCell ref="B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67"/>
  <sheetViews>
    <sheetView workbookViewId="0">
      <pane ySplit="2" topLeftCell="A57" activePane="bottomLeft" state="frozen"/>
      <selection pane="bottomLeft" activeCell="C64" sqref="C64:H64"/>
    </sheetView>
  </sheetViews>
  <sheetFormatPr defaultRowHeight="15" x14ac:dyDescent="0.25"/>
  <cols>
    <col min="2" max="8" width="12.5703125" customWidth="1"/>
  </cols>
  <sheetData>
    <row r="1" spans="2:9" ht="15.75" thickBot="1" x14ac:dyDescent="0.3">
      <c r="B1" s="93" t="s">
        <v>48</v>
      </c>
      <c r="C1" s="94"/>
      <c r="D1" s="94"/>
      <c r="E1" s="94"/>
      <c r="F1" s="94"/>
      <c r="G1" s="94"/>
      <c r="H1" s="95"/>
    </row>
    <row r="2" spans="2:9" ht="45" x14ac:dyDescent="0.25">
      <c r="B2" s="24" t="s">
        <v>44</v>
      </c>
      <c r="C2" s="25" t="s">
        <v>12</v>
      </c>
      <c r="D2" s="25" t="s">
        <v>36</v>
      </c>
      <c r="E2" s="25" t="s">
        <v>37</v>
      </c>
      <c r="F2" s="25" t="s">
        <v>38</v>
      </c>
      <c r="G2" s="25" t="s">
        <v>39</v>
      </c>
      <c r="H2" s="26" t="s">
        <v>13</v>
      </c>
    </row>
    <row r="3" spans="2:9" x14ac:dyDescent="0.25">
      <c r="B3" s="5">
        <v>39508</v>
      </c>
      <c r="C3" s="9">
        <v>99.492442999999994</v>
      </c>
      <c r="D3" s="9">
        <v>79.098495</v>
      </c>
      <c r="E3" s="9">
        <v>2.3562639999999999</v>
      </c>
      <c r="F3" s="9">
        <v>13.570119999999999</v>
      </c>
      <c r="G3" s="9">
        <v>21.441065999999999</v>
      </c>
      <c r="H3" s="8">
        <v>215.95838800000001</v>
      </c>
      <c r="I3" s="19"/>
    </row>
    <row r="4" spans="2:9" x14ac:dyDescent="0.25">
      <c r="B4" s="5">
        <v>39600</v>
      </c>
      <c r="C4" s="9">
        <v>166.52009699999999</v>
      </c>
      <c r="D4" s="9">
        <v>80.531610999999998</v>
      </c>
      <c r="E4" s="9">
        <v>1.2291460000000001</v>
      </c>
      <c r="F4" s="9">
        <v>13.981154999999999</v>
      </c>
      <c r="G4" s="9">
        <v>17.657098000000001</v>
      </c>
      <c r="H4" s="8">
        <v>279.91910799999999</v>
      </c>
      <c r="I4" s="19"/>
    </row>
    <row r="5" spans="2:9" x14ac:dyDescent="0.25">
      <c r="B5" s="5">
        <v>39692</v>
      </c>
      <c r="C5" s="9">
        <v>70.078522000000007</v>
      </c>
      <c r="D5" s="9">
        <v>80.717296000000005</v>
      </c>
      <c r="E5" s="9">
        <v>1.1752419999999999</v>
      </c>
      <c r="F5" s="9">
        <v>14.350166</v>
      </c>
      <c r="G5" s="9">
        <v>19.317361999999999</v>
      </c>
      <c r="H5" s="8">
        <v>185.638588</v>
      </c>
      <c r="I5" s="19"/>
    </row>
    <row r="6" spans="2:9" x14ac:dyDescent="0.25">
      <c r="B6" s="5">
        <v>39783</v>
      </c>
      <c r="C6" s="9">
        <v>64.664726000000002</v>
      </c>
      <c r="D6" s="9">
        <v>80.810433000000003</v>
      </c>
      <c r="E6" s="9">
        <v>1.380317</v>
      </c>
      <c r="F6" s="9">
        <v>14.156420000000001</v>
      </c>
      <c r="G6" s="9">
        <v>22.979721000000001</v>
      </c>
      <c r="H6" s="8">
        <v>183.99161699999999</v>
      </c>
      <c r="I6" s="19"/>
    </row>
    <row r="7" spans="2:9" x14ac:dyDescent="0.25">
      <c r="B7" s="5">
        <v>39873</v>
      </c>
      <c r="C7" s="9">
        <v>63.921598000000003</v>
      </c>
      <c r="D7" s="9">
        <v>85.554484000000002</v>
      </c>
      <c r="E7" s="9">
        <v>1.4250529999999999</v>
      </c>
      <c r="F7" s="9">
        <v>13.663774</v>
      </c>
      <c r="G7" s="9">
        <v>22.495702999999999</v>
      </c>
      <c r="H7" s="8">
        <v>187.06061199999999</v>
      </c>
      <c r="I7" s="19"/>
    </row>
    <row r="8" spans="2:9" x14ac:dyDescent="0.25">
      <c r="B8" s="5">
        <v>39965</v>
      </c>
      <c r="C8" s="9">
        <v>57.443683</v>
      </c>
      <c r="D8" s="9">
        <v>88.467005999999998</v>
      </c>
      <c r="E8" s="9">
        <v>3.0619700000000001</v>
      </c>
      <c r="F8" s="9">
        <v>14.532412000000001</v>
      </c>
      <c r="G8" s="9">
        <v>22.430885</v>
      </c>
      <c r="H8" s="8">
        <v>185.93595500000001</v>
      </c>
      <c r="I8" s="19"/>
    </row>
    <row r="9" spans="2:9" x14ac:dyDescent="0.25">
      <c r="B9" s="5">
        <v>40057</v>
      </c>
      <c r="C9" s="9">
        <v>44.106408999999999</v>
      </c>
      <c r="D9" s="9">
        <v>89.155120999999994</v>
      </c>
      <c r="E9" s="9">
        <v>1.486966</v>
      </c>
      <c r="F9" s="9">
        <v>14.381201000000001</v>
      </c>
      <c r="G9" s="9">
        <v>25.061413000000002</v>
      </c>
      <c r="H9" s="8">
        <v>174.19111000000001</v>
      </c>
      <c r="I9" s="19"/>
    </row>
    <row r="10" spans="2:9" x14ac:dyDescent="0.25">
      <c r="B10" s="5">
        <v>40148</v>
      </c>
      <c r="C10" s="9">
        <v>25.859138000000002</v>
      </c>
      <c r="D10" s="9">
        <v>89.469795000000005</v>
      </c>
      <c r="E10" s="9">
        <v>0.96788099999999999</v>
      </c>
      <c r="F10" s="9">
        <v>14.187108</v>
      </c>
      <c r="G10" s="9">
        <v>30.788972000000001</v>
      </c>
      <c r="H10" s="8">
        <v>161.27289400000001</v>
      </c>
      <c r="I10" s="19"/>
    </row>
    <row r="11" spans="2:9" x14ac:dyDescent="0.25">
      <c r="B11" s="5">
        <v>40238</v>
      </c>
      <c r="C11" s="9">
        <v>23.709482999999999</v>
      </c>
      <c r="D11" s="9">
        <v>94.203772999999998</v>
      </c>
      <c r="E11" s="9">
        <v>1.5655490000000001</v>
      </c>
      <c r="F11" s="9">
        <v>13.834287</v>
      </c>
      <c r="G11" s="9">
        <v>27.344573</v>
      </c>
      <c r="H11" s="8">
        <v>160.65766500000001</v>
      </c>
      <c r="I11" s="19"/>
    </row>
    <row r="12" spans="2:9" x14ac:dyDescent="0.25">
      <c r="B12" s="5">
        <v>40330</v>
      </c>
      <c r="C12" s="9">
        <v>23.862911</v>
      </c>
      <c r="D12" s="9">
        <v>99.108390999999997</v>
      </c>
      <c r="E12" s="9">
        <v>1.0591980000000001</v>
      </c>
      <c r="F12" s="9">
        <v>15.32776</v>
      </c>
      <c r="G12" s="9">
        <v>24.194054000000001</v>
      </c>
      <c r="H12" s="8">
        <v>163.55231499999999</v>
      </c>
      <c r="I12" s="19"/>
    </row>
    <row r="13" spans="2:9" x14ac:dyDescent="0.25">
      <c r="B13" s="5">
        <v>40422</v>
      </c>
      <c r="C13" s="9">
        <v>22.428428</v>
      </c>
      <c r="D13" s="9">
        <v>99.788875000000004</v>
      </c>
      <c r="E13" s="9">
        <v>1.3539810000000001</v>
      </c>
      <c r="F13" s="9">
        <v>18.411173000000002</v>
      </c>
      <c r="G13" s="9">
        <v>25.371168000000001</v>
      </c>
      <c r="H13" s="8">
        <v>167.35362499999999</v>
      </c>
      <c r="I13" s="19"/>
    </row>
    <row r="14" spans="2:9" x14ac:dyDescent="0.25">
      <c r="B14" s="5">
        <v>40513</v>
      </c>
      <c r="C14" s="9">
        <v>22.61411</v>
      </c>
      <c r="D14" s="9">
        <v>100.09415199999999</v>
      </c>
      <c r="E14" s="9">
        <v>0.95546299999999995</v>
      </c>
      <c r="F14" s="9">
        <v>17.530697</v>
      </c>
      <c r="G14" s="9">
        <v>30.920658</v>
      </c>
      <c r="H14" s="8">
        <v>172.11508000000001</v>
      </c>
      <c r="I14" s="19"/>
    </row>
    <row r="15" spans="2:9" x14ac:dyDescent="0.25">
      <c r="B15" s="5">
        <v>40603</v>
      </c>
      <c r="C15" s="9">
        <v>22.324487999999999</v>
      </c>
      <c r="D15" s="9">
        <v>104.810768</v>
      </c>
      <c r="E15" s="9">
        <v>0.97364099999999998</v>
      </c>
      <c r="F15" s="9">
        <v>17.178038000000001</v>
      </c>
      <c r="G15" s="9">
        <v>29.999838</v>
      </c>
      <c r="H15" s="8">
        <v>175.28677300000001</v>
      </c>
      <c r="I15" s="19"/>
    </row>
    <row r="16" spans="2:9" x14ac:dyDescent="0.25">
      <c r="B16" s="5">
        <v>40695</v>
      </c>
      <c r="C16" s="9">
        <v>22.440453000000002</v>
      </c>
      <c r="D16" s="9">
        <v>105.356228</v>
      </c>
      <c r="E16" s="9">
        <v>0.96786700000000003</v>
      </c>
      <c r="F16" s="9">
        <v>15.33911</v>
      </c>
      <c r="G16" s="9">
        <v>31.084889</v>
      </c>
      <c r="H16" s="8">
        <v>175.188547</v>
      </c>
      <c r="I16" s="19"/>
    </row>
    <row r="17" spans="2:9" x14ac:dyDescent="0.25">
      <c r="B17" s="5">
        <v>40787</v>
      </c>
      <c r="C17" s="9">
        <v>22.512929</v>
      </c>
      <c r="D17" s="9">
        <v>104.55822499999999</v>
      </c>
      <c r="E17" s="9">
        <v>0.90348399999999995</v>
      </c>
      <c r="F17" s="9">
        <v>16.638030000000001</v>
      </c>
      <c r="G17" s="9">
        <v>31.788069</v>
      </c>
      <c r="H17" s="8">
        <v>176.40073699999999</v>
      </c>
      <c r="I17" s="19"/>
    </row>
    <row r="18" spans="2:9" x14ac:dyDescent="0.25">
      <c r="B18" s="5">
        <v>40878</v>
      </c>
      <c r="C18" s="9">
        <v>25.119522</v>
      </c>
      <c r="D18" s="9">
        <v>104.96304600000001</v>
      </c>
      <c r="E18" s="9">
        <v>0.90348399999999995</v>
      </c>
      <c r="F18" s="9">
        <v>16.455877000000001</v>
      </c>
      <c r="G18" s="9">
        <v>36.404542999999997</v>
      </c>
      <c r="H18" s="8">
        <v>183.84647200000001</v>
      </c>
      <c r="I18" s="19"/>
    </row>
    <row r="19" spans="2:9" x14ac:dyDescent="0.25">
      <c r="B19" s="5">
        <v>40969</v>
      </c>
      <c r="C19" s="9">
        <v>25.470469999999999</v>
      </c>
      <c r="D19" s="9">
        <v>114.170136</v>
      </c>
      <c r="E19" s="9">
        <v>0.82383799999999996</v>
      </c>
      <c r="F19" s="9">
        <v>14.874627</v>
      </c>
      <c r="G19" s="9">
        <v>34.870224</v>
      </c>
      <c r="H19" s="8">
        <v>190.209295</v>
      </c>
      <c r="I19" s="19"/>
    </row>
    <row r="20" spans="2:9" x14ac:dyDescent="0.25">
      <c r="B20" s="5">
        <v>41061</v>
      </c>
      <c r="C20" s="9">
        <v>25.674153</v>
      </c>
      <c r="D20" s="9">
        <v>116.977802</v>
      </c>
      <c r="E20" s="9">
        <v>0.82383799999999996</v>
      </c>
      <c r="F20" s="9">
        <v>15.717221</v>
      </c>
      <c r="G20" s="9">
        <v>32.715812999999997</v>
      </c>
      <c r="H20" s="8">
        <v>191.908826</v>
      </c>
      <c r="I20" s="19"/>
    </row>
    <row r="21" spans="2:9" x14ac:dyDescent="0.25">
      <c r="B21" s="5">
        <v>41153</v>
      </c>
      <c r="C21" s="9">
        <v>24.096163000000001</v>
      </c>
      <c r="D21" s="9">
        <v>117.432079</v>
      </c>
      <c r="E21" s="9">
        <v>0.78795199999999999</v>
      </c>
      <c r="F21" s="9">
        <v>16.469393</v>
      </c>
      <c r="G21" s="9">
        <v>34.414121999999999</v>
      </c>
      <c r="H21" s="8">
        <v>193.19970900000001</v>
      </c>
      <c r="I21" s="19"/>
    </row>
    <row r="22" spans="2:9" x14ac:dyDescent="0.25">
      <c r="B22" s="5">
        <v>41244</v>
      </c>
      <c r="C22" s="9">
        <v>24.426931</v>
      </c>
      <c r="D22" s="9">
        <v>121.176282</v>
      </c>
      <c r="E22" s="9">
        <v>0.78371599999999997</v>
      </c>
      <c r="F22" s="9">
        <v>16.337774</v>
      </c>
      <c r="G22" s="9">
        <v>35.906038000000002</v>
      </c>
      <c r="H22" s="8">
        <v>198.630741</v>
      </c>
      <c r="I22" s="19"/>
    </row>
    <row r="23" spans="2:9" x14ac:dyDescent="0.25">
      <c r="B23" s="5">
        <v>41334</v>
      </c>
      <c r="C23" s="41">
        <v>19.085371850000001</v>
      </c>
      <c r="D23" s="41">
        <v>123.57707883999998</v>
      </c>
      <c r="E23" s="41">
        <v>0.78748200000000002</v>
      </c>
      <c r="F23" s="41">
        <v>17.690550999999999</v>
      </c>
      <c r="G23" s="41">
        <v>38.45830891</v>
      </c>
      <c r="H23" s="8">
        <v>199.5987926</v>
      </c>
      <c r="I23" s="19"/>
    </row>
    <row r="24" spans="2:9" x14ac:dyDescent="0.25">
      <c r="B24" s="5">
        <v>41426</v>
      </c>
      <c r="C24" s="9">
        <v>19.113251000000002</v>
      </c>
      <c r="D24" s="9">
        <v>133.072633</v>
      </c>
      <c r="E24" s="9">
        <v>0.80584599999999995</v>
      </c>
      <c r="F24" s="9">
        <v>17.658474999999999</v>
      </c>
      <c r="G24" s="9">
        <v>29.979787999999999</v>
      </c>
      <c r="H24" s="8">
        <v>200.62999400000001</v>
      </c>
      <c r="I24" s="19"/>
    </row>
    <row r="25" spans="2:9" x14ac:dyDescent="0.25">
      <c r="B25" s="5">
        <v>41518</v>
      </c>
      <c r="C25" s="9">
        <v>19.172543000000001</v>
      </c>
      <c r="D25" s="9">
        <v>129.36875699999999</v>
      </c>
      <c r="E25" s="9">
        <v>0.77412000000000003</v>
      </c>
      <c r="F25" s="9">
        <v>9.630528</v>
      </c>
      <c r="G25" s="9">
        <v>36.612634</v>
      </c>
      <c r="H25" s="8">
        <v>195.558582</v>
      </c>
      <c r="I25" s="19"/>
    </row>
    <row r="26" spans="2:9" x14ac:dyDescent="0.25">
      <c r="B26" s="5">
        <v>41609</v>
      </c>
      <c r="C26" s="9">
        <v>19.300395000000002</v>
      </c>
      <c r="D26" s="9">
        <v>135.19216499999999</v>
      </c>
      <c r="E26" s="9">
        <v>0.75878699999999999</v>
      </c>
      <c r="F26" s="9">
        <v>9.3485490000000002</v>
      </c>
      <c r="G26" s="9">
        <v>42.080914999999997</v>
      </c>
      <c r="H26" s="8">
        <v>206.68081100000001</v>
      </c>
      <c r="I26" s="19"/>
    </row>
    <row r="27" spans="2:9" x14ac:dyDescent="0.25">
      <c r="B27" s="5">
        <v>41699</v>
      </c>
      <c r="C27" s="9">
        <v>19.467203000000001</v>
      </c>
      <c r="D27" s="9">
        <v>140.906094</v>
      </c>
      <c r="E27" s="9">
        <v>0.87059299999999995</v>
      </c>
      <c r="F27" s="9">
        <v>8.7538619999999998</v>
      </c>
      <c r="G27" s="9">
        <v>40.193012000000003</v>
      </c>
      <c r="H27" s="8">
        <v>210.190764</v>
      </c>
      <c r="I27" s="19"/>
    </row>
    <row r="28" spans="2:9" x14ac:dyDescent="0.25">
      <c r="B28" s="5">
        <v>41791</v>
      </c>
      <c r="C28" s="9">
        <v>17.626161</v>
      </c>
      <c r="D28" s="9">
        <v>147.23997</v>
      </c>
      <c r="E28" s="9">
        <v>0.75323799999999996</v>
      </c>
      <c r="F28" s="9">
        <v>6.1879359999999997</v>
      </c>
      <c r="G28" s="9">
        <v>36.034900999999998</v>
      </c>
      <c r="H28" s="8">
        <v>207.842206</v>
      </c>
      <c r="I28" s="19"/>
    </row>
    <row r="29" spans="2:9" x14ac:dyDescent="0.25">
      <c r="B29" s="5">
        <v>41883</v>
      </c>
      <c r="C29" s="9">
        <v>17.577764999999999</v>
      </c>
      <c r="D29" s="9">
        <v>147.63312400000001</v>
      </c>
      <c r="E29" s="9">
        <v>1.6349990000000001</v>
      </c>
      <c r="F29" s="9">
        <v>5.991492</v>
      </c>
      <c r="G29" s="9">
        <v>38.414560999999999</v>
      </c>
      <c r="H29" s="8">
        <v>211.25194099999999</v>
      </c>
      <c r="I29" s="19"/>
    </row>
    <row r="30" spans="2:9" x14ac:dyDescent="0.25">
      <c r="B30" s="5">
        <v>41974</v>
      </c>
      <c r="C30" s="9">
        <v>17.848842999999999</v>
      </c>
      <c r="D30" s="9">
        <v>148.231436</v>
      </c>
      <c r="E30" s="9">
        <v>1.612514</v>
      </c>
      <c r="F30" s="9">
        <v>6.874282</v>
      </c>
      <c r="G30" s="9">
        <v>40.948957</v>
      </c>
      <c r="H30" s="8">
        <v>215.516032</v>
      </c>
      <c r="I30" s="19"/>
    </row>
    <row r="31" spans="2:9" x14ac:dyDescent="0.25">
      <c r="B31" s="5">
        <v>42064</v>
      </c>
      <c r="C31" s="9">
        <v>17.967206999999998</v>
      </c>
      <c r="D31" s="9">
        <v>150.841489</v>
      </c>
      <c r="E31" s="9">
        <v>1.784295</v>
      </c>
      <c r="F31" s="9">
        <v>7.1009779999999996</v>
      </c>
      <c r="G31" s="9">
        <v>42.048842999999998</v>
      </c>
      <c r="H31" s="8">
        <v>219.74281199999999</v>
      </c>
      <c r="I31" s="19"/>
    </row>
    <row r="32" spans="2:9" x14ac:dyDescent="0.25">
      <c r="B32" s="5">
        <v>42156</v>
      </c>
      <c r="C32" s="9">
        <v>16.984197999999999</v>
      </c>
      <c r="D32" s="9">
        <v>151.67695699999999</v>
      </c>
      <c r="E32" s="9">
        <v>2.0760200000000002</v>
      </c>
      <c r="F32" s="9">
        <v>8.7386180000000007</v>
      </c>
      <c r="G32" s="9">
        <v>38.855350000000001</v>
      </c>
      <c r="H32" s="8">
        <v>218.331143</v>
      </c>
      <c r="I32" s="19"/>
    </row>
    <row r="33" spans="2:9" x14ac:dyDescent="0.25">
      <c r="B33" s="5">
        <v>42248</v>
      </c>
      <c r="C33" s="9">
        <v>17.272129</v>
      </c>
      <c r="D33" s="9">
        <v>154.530845</v>
      </c>
      <c r="E33" s="9">
        <v>5.0705450000000001</v>
      </c>
      <c r="F33" s="9">
        <v>8.1546970000000005</v>
      </c>
      <c r="G33" s="9">
        <v>36.311407000000003</v>
      </c>
      <c r="H33" s="8">
        <v>221.33962199999999</v>
      </c>
      <c r="I33" s="19"/>
    </row>
    <row r="34" spans="2:9" x14ac:dyDescent="0.25">
      <c r="B34" s="5">
        <v>42339</v>
      </c>
      <c r="C34" s="9">
        <v>17.489449</v>
      </c>
      <c r="D34" s="9">
        <v>154.774145</v>
      </c>
      <c r="E34" s="9">
        <v>5.2077850000000003</v>
      </c>
      <c r="F34" s="9">
        <v>8.0494719999999997</v>
      </c>
      <c r="G34" s="9">
        <v>40.645273000000003</v>
      </c>
      <c r="H34" s="8">
        <v>226.166124</v>
      </c>
      <c r="I34" s="19"/>
    </row>
    <row r="35" spans="2:9" x14ac:dyDescent="0.25">
      <c r="B35" s="5">
        <v>42430</v>
      </c>
      <c r="C35" s="41">
        <v>17.690684000000001</v>
      </c>
      <c r="D35" s="41">
        <v>156.44553099999999</v>
      </c>
      <c r="E35" s="41">
        <v>5.2348400000000002</v>
      </c>
      <c r="F35" s="41">
        <v>8.0170139999999996</v>
      </c>
      <c r="G35" s="41">
        <v>48.610266000000003</v>
      </c>
      <c r="H35" s="8">
        <v>235.99833599999999</v>
      </c>
      <c r="I35" s="19"/>
    </row>
    <row r="36" spans="2:9" x14ac:dyDescent="0.25">
      <c r="B36" s="5">
        <v>42522</v>
      </c>
      <c r="C36" s="41">
        <v>17.984579</v>
      </c>
      <c r="D36" s="41">
        <v>161.19374732999998</v>
      </c>
      <c r="E36" s="41">
        <v>9.1452209999999994</v>
      </c>
      <c r="F36" s="41">
        <v>6.57944</v>
      </c>
      <c r="G36" s="41">
        <v>41.901791000000003</v>
      </c>
      <c r="H36" s="8">
        <v>236.80477833</v>
      </c>
      <c r="I36" s="19"/>
    </row>
    <row r="37" spans="2:9" x14ac:dyDescent="0.25">
      <c r="B37" s="5">
        <v>42614</v>
      </c>
      <c r="C37" s="9">
        <v>18.26369</v>
      </c>
      <c r="D37" s="9">
        <v>167.213109</v>
      </c>
      <c r="E37" s="9">
        <v>9.1826170000000005</v>
      </c>
      <c r="F37" s="9">
        <v>6.7004530000000004</v>
      </c>
      <c r="G37" s="9">
        <v>40.612366000000002</v>
      </c>
      <c r="H37" s="8">
        <v>241.97223500000001</v>
      </c>
      <c r="I37" s="19"/>
    </row>
    <row r="38" spans="2:9" x14ac:dyDescent="0.25">
      <c r="B38" s="5">
        <v>42705</v>
      </c>
      <c r="C38" s="9">
        <v>18.486136999999999</v>
      </c>
      <c r="D38" s="9">
        <v>167.47871699999999</v>
      </c>
      <c r="E38" s="9">
        <v>9.3340540000000001</v>
      </c>
      <c r="F38" s="9">
        <v>6.5695870000000003</v>
      </c>
      <c r="G38" s="9">
        <v>45.630107000000002</v>
      </c>
      <c r="H38" s="8">
        <v>247.49860200000001</v>
      </c>
      <c r="I38" s="19"/>
    </row>
    <row r="39" spans="2:9" x14ac:dyDescent="0.25">
      <c r="B39" s="5">
        <v>42795</v>
      </c>
      <c r="C39" s="9">
        <v>18.806650999999999</v>
      </c>
      <c r="D39" s="9">
        <v>168.43533400000001</v>
      </c>
      <c r="E39" s="9">
        <v>9.7642720000000001</v>
      </c>
      <c r="F39" s="9">
        <v>6.8583889999999998</v>
      </c>
      <c r="G39" s="9">
        <v>51.425167999999999</v>
      </c>
      <c r="H39" s="8">
        <v>255.28981400000001</v>
      </c>
      <c r="I39" s="19"/>
    </row>
    <row r="40" spans="2:9" x14ac:dyDescent="0.25">
      <c r="B40" s="5">
        <v>42887</v>
      </c>
      <c r="C40" s="41">
        <v>18.976559000000002</v>
      </c>
      <c r="D40" s="41">
        <v>182.589654</v>
      </c>
      <c r="E40" s="41">
        <v>9.8099139999999991</v>
      </c>
      <c r="F40" s="41">
        <v>7.6098670000000004</v>
      </c>
      <c r="G40" s="41">
        <v>39.481749000000001</v>
      </c>
      <c r="H40" s="8">
        <v>258.46774299999998</v>
      </c>
      <c r="I40" s="19"/>
    </row>
    <row r="41" spans="2:9" x14ac:dyDescent="0.25">
      <c r="B41" s="5">
        <v>42979</v>
      </c>
      <c r="C41" s="41">
        <v>19.271969519999999</v>
      </c>
      <c r="D41" s="41">
        <v>182.87624633000001</v>
      </c>
      <c r="E41" s="41">
        <v>9.6489270000000005</v>
      </c>
      <c r="F41" s="41">
        <v>8.1414930000000005</v>
      </c>
      <c r="G41" s="41">
        <v>43.543878739999997</v>
      </c>
      <c r="H41" s="8">
        <v>263.48251458999999</v>
      </c>
      <c r="I41" s="19"/>
    </row>
    <row r="42" spans="2:9" x14ac:dyDescent="0.25">
      <c r="B42" s="5">
        <v>43070</v>
      </c>
      <c r="C42" s="9">
        <v>19.525214999999999</v>
      </c>
      <c r="D42" s="9">
        <v>183.56386599999999</v>
      </c>
      <c r="E42" s="9">
        <v>9.9539919999999995</v>
      </c>
      <c r="F42" s="9">
        <v>7.8927940000000003</v>
      </c>
      <c r="G42" s="9">
        <v>49.478889000000002</v>
      </c>
      <c r="H42" s="8">
        <v>270.41475600000001</v>
      </c>
      <c r="I42" s="19"/>
    </row>
    <row r="43" spans="2:9" x14ac:dyDescent="0.25">
      <c r="B43" s="5">
        <v>43160</v>
      </c>
      <c r="C43" s="9">
        <v>19.850072999999998</v>
      </c>
      <c r="D43" s="9">
        <v>183.24503100000001</v>
      </c>
      <c r="E43" s="9">
        <v>9.8696439999999992</v>
      </c>
      <c r="F43" s="9">
        <v>7.4459939999999998</v>
      </c>
      <c r="G43" s="9">
        <v>54.378385999999999</v>
      </c>
      <c r="H43" s="8">
        <v>274.78912800000001</v>
      </c>
      <c r="I43" s="19"/>
    </row>
    <row r="44" spans="2:9" x14ac:dyDescent="0.25">
      <c r="B44" s="5">
        <v>43252</v>
      </c>
      <c r="C44" s="9">
        <v>20.250374000000001</v>
      </c>
      <c r="D44" s="9">
        <v>198.51602199999999</v>
      </c>
      <c r="E44" s="9">
        <v>9.8961400000000008</v>
      </c>
      <c r="F44" s="9">
        <v>8.1402439999999991</v>
      </c>
      <c r="G44" s="9">
        <v>40.525686</v>
      </c>
      <c r="H44" s="8">
        <v>277.32846599999999</v>
      </c>
      <c r="I44" s="19"/>
    </row>
    <row r="45" spans="2:9" x14ac:dyDescent="0.25">
      <c r="B45" s="5">
        <v>43344</v>
      </c>
      <c r="C45" s="9">
        <v>20.587130999999999</v>
      </c>
      <c r="D45" s="9">
        <v>198.95829000000001</v>
      </c>
      <c r="E45" s="9">
        <v>10.029723000000001</v>
      </c>
      <c r="F45" s="9">
        <v>8.4449149999999999</v>
      </c>
      <c r="G45" s="9">
        <v>43.997826000000003</v>
      </c>
      <c r="H45" s="8">
        <v>282.01788499999998</v>
      </c>
      <c r="I45" s="19"/>
    </row>
    <row r="46" spans="2:9" x14ac:dyDescent="0.25">
      <c r="B46" s="4">
        <v>43435</v>
      </c>
      <c r="C46" s="9">
        <v>20.866806</v>
      </c>
      <c r="D46" s="9">
        <v>199.33083199999999</v>
      </c>
      <c r="E46" s="9">
        <v>10.434065</v>
      </c>
      <c r="F46" s="9">
        <v>11.854602999999999</v>
      </c>
      <c r="G46" s="9">
        <v>43.931578999999999</v>
      </c>
      <c r="H46" s="8">
        <v>286.41788500000001</v>
      </c>
      <c r="I46" s="19"/>
    </row>
    <row r="47" spans="2:9" x14ac:dyDescent="0.25">
      <c r="B47" s="4">
        <v>43525</v>
      </c>
      <c r="C47" s="9">
        <v>20.580238000000001</v>
      </c>
      <c r="D47" s="9">
        <v>199.69442000000001</v>
      </c>
      <c r="E47" s="9">
        <v>10.999817999999999</v>
      </c>
      <c r="F47" s="9">
        <v>9.8486510000000003</v>
      </c>
      <c r="G47" s="9">
        <v>55.614981999999998</v>
      </c>
      <c r="H47" s="8">
        <v>296.73810900000001</v>
      </c>
      <c r="I47" s="19"/>
    </row>
    <row r="48" spans="2:9" x14ac:dyDescent="0.25">
      <c r="B48" s="4">
        <v>43617</v>
      </c>
      <c r="C48" s="9">
        <v>20.857299000000001</v>
      </c>
      <c r="D48" s="9">
        <v>207.96052499999999</v>
      </c>
      <c r="E48" s="9">
        <v>9.0839809999999996</v>
      </c>
      <c r="F48" s="9">
        <v>8.8070529999999998</v>
      </c>
      <c r="G48" s="9">
        <v>31.720358999999998</v>
      </c>
      <c r="H48" s="8">
        <v>278.42921699999999</v>
      </c>
      <c r="I48" s="19"/>
    </row>
    <row r="49" spans="2:9" x14ac:dyDescent="0.25">
      <c r="B49" s="4">
        <v>43709</v>
      </c>
      <c r="C49" s="9">
        <v>21.130981420000001</v>
      </c>
      <c r="D49" s="9">
        <v>207.45155496000001</v>
      </c>
      <c r="E49" s="9">
        <v>9.3256669999999993</v>
      </c>
      <c r="F49" s="9">
        <v>8.3598839999999992</v>
      </c>
      <c r="G49" s="9">
        <v>41.396352870000008</v>
      </c>
      <c r="H49" s="8">
        <v>287.66444024999998</v>
      </c>
      <c r="I49" s="19"/>
    </row>
    <row r="50" spans="2:9" x14ac:dyDescent="0.25">
      <c r="B50" s="4">
        <v>43800</v>
      </c>
      <c r="C50" s="9">
        <v>21.398308570000001</v>
      </c>
      <c r="D50" s="9">
        <v>207.87779296000002</v>
      </c>
      <c r="E50" s="9">
        <v>14.052277999999999</v>
      </c>
      <c r="F50" s="9">
        <v>8.2314969999999992</v>
      </c>
      <c r="G50" s="9">
        <v>41.830787980000004</v>
      </c>
      <c r="H50" s="8">
        <v>293.39066450999997</v>
      </c>
      <c r="I50" s="19"/>
    </row>
    <row r="51" spans="2:9" x14ac:dyDescent="0.25">
      <c r="B51" s="4">
        <v>43891</v>
      </c>
      <c r="C51" s="9">
        <v>21.628440740000002</v>
      </c>
      <c r="D51" s="9">
        <v>208.29645654000001</v>
      </c>
      <c r="E51" s="9">
        <v>14.019645000000001</v>
      </c>
      <c r="F51" s="9">
        <v>8.533118</v>
      </c>
      <c r="G51" s="9">
        <v>48.163299950000003</v>
      </c>
      <c r="H51" s="8">
        <v>300.64096023000002</v>
      </c>
      <c r="I51" s="19"/>
    </row>
    <row r="52" spans="2:9" x14ac:dyDescent="0.25">
      <c r="B52" s="4">
        <v>43983</v>
      </c>
      <c r="C52" s="9">
        <v>21.671853579999997</v>
      </c>
      <c r="D52" s="9">
        <v>208.88028740999999</v>
      </c>
      <c r="E52" s="9">
        <v>13.779434</v>
      </c>
      <c r="F52" s="9">
        <v>8.6259560000000004</v>
      </c>
      <c r="G52" s="9">
        <v>51.635844799999994</v>
      </c>
      <c r="H52" s="8">
        <v>304.59337579000004</v>
      </c>
      <c r="I52" s="19"/>
    </row>
    <row r="53" spans="2:9" x14ac:dyDescent="0.25">
      <c r="B53" s="4">
        <v>44075</v>
      </c>
      <c r="C53" s="9">
        <v>21.517515280000001</v>
      </c>
      <c r="D53" s="9">
        <v>220.45752340999999</v>
      </c>
      <c r="E53" s="9">
        <v>13.800255</v>
      </c>
      <c r="F53" s="9">
        <v>11.597298</v>
      </c>
      <c r="G53" s="9">
        <v>40.047049139999999</v>
      </c>
      <c r="H53" s="8">
        <v>307.41964083000005</v>
      </c>
      <c r="I53" s="19"/>
    </row>
    <row r="54" spans="2:9" x14ac:dyDescent="0.25">
      <c r="B54" s="4">
        <v>44166</v>
      </c>
      <c r="C54" s="9">
        <v>21.631276280000002</v>
      </c>
      <c r="D54" s="9">
        <v>221.96215399000002</v>
      </c>
      <c r="E54" s="9">
        <v>13.592584</v>
      </c>
      <c r="F54" s="9">
        <v>12.102042000000001</v>
      </c>
      <c r="G54" s="9">
        <v>37.389567300000003</v>
      </c>
      <c r="H54" s="8">
        <v>306.67762356999998</v>
      </c>
    </row>
    <row r="55" spans="2:9" x14ac:dyDescent="0.25">
      <c r="B55" s="46">
        <v>44256</v>
      </c>
      <c r="C55" s="47">
        <v>22.016070819999999</v>
      </c>
      <c r="D55" s="47">
        <v>222.93315459999999</v>
      </c>
      <c r="E55" s="47">
        <v>15.081574</v>
      </c>
      <c r="F55" s="47">
        <v>11.70824852</v>
      </c>
      <c r="G55" s="47">
        <v>40.295641912400001</v>
      </c>
      <c r="H55" s="48">
        <v>312.03468985239999</v>
      </c>
    </row>
    <row r="56" spans="2:9" x14ac:dyDescent="0.25">
      <c r="B56" s="46">
        <v>44348</v>
      </c>
      <c r="C56" s="47">
        <v>22.48771417</v>
      </c>
      <c r="D56" s="47">
        <v>224.88720180999997</v>
      </c>
      <c r="E56" s="47">
        <v>20.298617</v>
      </c>
      <c r="F56" s="47">
        <v>12.012166519999999</v>
      </c>
      <c r="G56" s="47">
        <v>41.767597519999995</v>
      </c>
      <c r="H56" s="48">
        <v>321.45329701999998</v>
      </c>
    </row>
    <row r="57" spans="2:9" x14ac:dyDescent="0.25">
      <c r="B57" s="46">
        <v>44440</v>
      </c>
      <c r="C57" s="47">
        <v>22.21343632</v>
      </c>
      <c r="D57" s="47">
        <v>229.84820578</v>
      </c>
      <c r="E57" s="47">
        <v>20.321313</v>
      </c>
      <c r="F57" s="47">
        <v>10.347229</v>
      </c>
      <c r="G57" s="47">
        <v>41.706403090000002</v>
      </c>
      <c r="H57" s="48">
        <v>324.43658719000007</v>
      </c>
    </row>
    <row r="58" spans="2:9" x14ac:dyDescent="0.25">
      <c r="B58" s="46">
        <v>44531</v>
      </c>
      <c r="C58" s="47">
        <v>22.46704622</v>
      </c>
      <c r="D58" s="47">
        <v>230.14302477999999</v>
      </c>
      <c r="E58" s="47">
        <v>20.727695000000001</v>
      </c>
      <c r="F58" s="47">
        <v>12.718225</v>
      </c>
      <c r="G58" s="47">
        <v>41.921079970000001</v>
      </c>
      <c r="H58" s="48">
        <v>327.97707097000006</v>
      </c>
    </row>
    <row r="59" spans="2:9" x14ac:dyDescent="0.25">
      <c r="B59" s="46">
        <v>44621</v>
      </c>
      <c r="C59" s="47">
        <v>22.575443359999998</v>
      </c>
      <c r="D59" s="47">
        <v>231.67459478000001</v>
      </c>
      <c r="E59" s="47">
        <v>20.538404</v>
      </c>
      <c r="F59" s="47">
        <v>11.864212</v>
      </c>
      <c r="G59" s="47">
        <v>44.220763180000006</v>
      </c>
      <c r="H59" s="48">
        <v>330.87341731999999</v>
      </c>
    </row>
    <row r="60" spans="2:9" x14ac:dyDescent="0.25">
      <c r="B60" s="56">
        <v>44713</v>
      </c>
      <c r="C60" s="57">
        <v>22.641642000000001</v>
      </c>
      <c r="D60" s="57">
        <v>232.63737599999999</v>
      </c>
      <c r="E60" s="57">
        <v>21.431882000000002</v>
      </c>
      <c r="F60" s="57">
        <v>11.937067000000001</v>
      </c>
      <c r="G60" s="57">
        <v>46.491738850000004</v>
      </c>
      <c r="H60" s="58">
        <v>335.13970585000004</v>
      </c>
    </row>
    <row r="61" spans="2:9" x14ac:dyDescent="0.25">
      <c r="B61" s="73">
        <v>44805</v>
      </c>
      <c r="C61" s="74">
        <v>22.810195</v>
      </c>
      <c r="D61" s="74">
        <v>233.119057</v>
      </c>
      <c r="E61" s="74">
        <v>21.459620999999999</v>
      </c>
      <c r="F61" s="74">
        <v>12.413518</v>
      </c>
      <c r="G61" s="74">
        <v>50.050991400000001</v>
      </c>
      <c r="H61" s="75">
        <v>339.85338239999999</v>
      </c>
    </row>
    <row r="62" spans="2:9" x14ac:dyDescent="0.25">
      <c r="B62" s="4">
        <v>44896</v>
      </c>
      <c r="C62" s="57">
        <v>23.027431570000001</v>
      </c>
      <c r="D62" s="57">
        <v>239.47334558</v>
      </c>
      <c r="E62" s="57">
        <v>21.210469</v>
      </c>
      <c r="F62" s="57">
        <v>16.332726999999998</v>
      </c>
      <c r="G62" s="57">
        <v>42.781291060000001</v>
      </c>
      <c r="H62" s="58">
        <v>342.82526421000006</v>
      </c>
    </row>
    <row r="63" spans="2:9" x14ac:dyDescent="0.25">
      <c r="B63" s="4">
        <v>44986</v>
      </c>
      <c r="C63" s="57">
        <v>23.186349829999997</v>
      </c>
      <c r="D63" s="57">
        <v>244.71619358000001</v>
      </c>
      <c r="E63" s="57">
        <v>21.221513000000002</v>
      </c>
      <c r="F63" s="57">
        <v>15.686678000000001</v>
      </c>
      <c r="G63" s="57">
        <v>40.341563840000006</v>
      </c>
      <c r="H63" s="58">
        <v>345.15229825</v>
      </c>
    </row>
    <row r="64" spans="2:9" ht="15.75" thickBot="1" x14ac:dyDescent="0.3">
      <c r="B64" s="67">
        <v>45078</v>
      </c>
      <c r="C64" s="65">
        <v>23.5613403475</v>
      </c>
      <c r="D64" s="65">
        <v>247.99979015</v>
      </c>
      <c r="E64" s="65">
        <v>21.265343999999999</v>
      </c>
      <c r="F64" s="65">
        <v>16.567138</v>
      </c>
      <c r="G64" s="65">
        <v>38.594374469999998</v>
      </c>
      <c r="H64" s="66">
        <v>347.98798696750004</v>
      </c>
    </row>
    <row r="66" spans="2:3" x14ac:dyDescent="0.25">
      <c r="B66" s="43"/>
      <c r="C66" s="45" t="s">
        <v>64</v>
      </c>
    </row>
    <row r="67" spans="2:3" x14ac:dyDescent="0.25">
      <c r="B67" s="44"/>
      <c r="C67" s="45" t="s">
        <v>65</v>
      </c>
    </row>
  </sheetData>
  <mergeCells count="1">
    <mergeCell ref="B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67"/>
  <sheetViews>
    <sheetView topLeftCell="B1" workbookViewId="0">
      <pane ySplit="2" topLeftCell="A54" activePane="bottomLeft" state="frozen"/>
      <selection pane="bottomLeft" activeCell="C64" sqref="C64:P64"/>
    </sheetView>
  </sheetViews>
  <sheetFormatPr defaultRowHeight="15" x14ac:dyDescent="0.25"/>
  <cols>
    <col min="3" max="11" width="12.5703125" customWidth="1"/>
    <col min="12" max="12" width="14.140625" bestFit="1" customWidth="1"/>
    <col min="13" max="16" width="12.5703125" customWidth="1"/>
  </cols>
  <sheetData>
    <row r="1" spans="2:17" ht="15.75" thickBot="1" x14ac:dyDescent="0.3">
      <c r="B1" s="93" t="s">
        <v>47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2:17" s="17" customFormat="1" ht="45" x14ac:dyDescent="0.2">
      <c r="B2" s="24" t="s">
        <v>44</v>
      </c>
      <c r="C2" s="25" t="s">
        <v>14</v>
      </c>
      <c r="D2" s="25" t="s">
        <v>15</v>
      </c>
      <c r="E2" s="25" t="s">
        <v>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22</v>
      </c>
      <c r="M2" s="25" t="s">
        <v>23</v>
      </c>
      <c r="N2" s="25" t="s">
        <v>5</v>
      </c>
      <c r="O2" s="25" t="s">
        <v>24</v>
      </c>
      <c r="P2" s="26" t="s">
        <v>25</v>
      </c>
    </row>
    <row r="3" spans="2:17" x14ac:dyDescent="0.25">
      <c r="B3" s="4">
        <v>39508</v>
      </c>
      <c r="C3" s="9">
        <v>80.141542000000001</v>
      </c>
      <c r="D3" s="9">
        <v>8.7682570000000002</v>
      </c>
      <c r="E3" s="9">
        <v>4.4420869999999999</v>
      </c>
      <c r="F3" s="9">
        <v>93.351885999999993</v>
      </c>
      <c r="G3" s="9">
        <v>16.295269999999999</v>
      </c>
      <c r="H3" s="9">
        <v>32.813361</v>
      </c>
      <c r="I3" s="9">
        <v>2.7047840000000001</v>
      </c>
      <c r="J3" s="9">
        <v>4.0527119999999996</v>
      </c>
      <c r="K3" s="9">
        <v>4.832929</v>
      </c>
      <c r="L3" s="9">
        <v>3.3597649999999999</v>
      </c>
      <c r="M3" s="9">
        <v>0.380324</v>
      </c>
      <c r="N3" s="9">
        <v>12.529230999999999</v>
      </c>
      <c r="O3" s="9">
        <v>76.968377000000004</v>
      </c>
      <c r="P3" s="8">
        <v>16.383509</v>
      </c>
      <c r="Q3" s="19"/>
    </row>
    <row r="4" spans="2:17" x14ac:dyDescent="0.25">
      <c r="B4" s="4">
        <v>39600</v>
      </c>
      <c r="C4" s="9">
        <v>23.689581</v>
      </c>
      <c r="D4" s="9">
        <v>2.6401840000000001</v>
      </c>
      <c r="E4" s="9">
        <v>1.5842130000000001</v>
      </c>
      <c r="F4" s="9">
        <v>27.913976999999999</v>
      </c>
      <c r="G4" s="9">
        <v>5.0054980000000002</v>
      </c>
      <c r="H4" s="9">
        <v>8.6409479999999999</v>
      </c>
      <c r="I4" s="9">
        <v>0.86070199999999997</v>
      </c>
      <c r="J4" s="9">
        <v>0.672068</v>
      </c>
      <c r="K4" s="9">
        <v>1.4425870000000001</v>
      </c>
      <c r="L4" s="9">
        <v>0.97289400000000004</v>
      </c>
      <c r="M4" s="9">
        <v>3.2778000000000002E-2</v>
      </c>
      <c r="N4" s="9">
        <v>3.7213630000000002</v>
      </c>
      <c r="O4" s="9">
        <v>21.348839000000002</v>
      </c>
      <c r="P4" s="8">
        <v>6.5651380000000001</v>
      </c>
      <c r="Q4" s="19"/>
    </row>
    <row r="5" spans="2:17" x14ac:dyDescent="0.25">
      <c r="B5" s="4">
        <v>39692</v>
      </c>
      <c r="C5" s="9">
        <v>45.699488000000002</v>
      </c>
      <c r="D5" s="9">
        <v>4.6813250000000002</v>
      </c>
      <c r="E5" s="9">
        <v>2.9236620000000002</v>
      </c>
      <c r="F5" s="9">
        <v>53.304474999999996</v>
      </c>
      <c r="G5" s="9">
        <v>9.4991839999999996</v>
      </c>
      <c r="H5" s="9">
        <v>17.916405000000001</v>
      </c>
      <c r="I5" s="9">
        <v>1.6110610000000001</v>
      </c>
      <c r="J5" s="9">
        <v>1.57843</v>
      </c>
      <c r="K5" s="9">
        <v>2.8319640000000001</v>
      </c>
      <c r="L5" s="9">
        <v>2.006373</v>
      </c>
      <c r="M5" s="9">
        <v>0.16060199999999999</v>
      </c>
      <c r="N5" s="9">
        <v>7.660266</v>
      </c>
      <c r="O5" s="9">
        <v>43.264285000000001</v>
      </c>
      <c r="P5" s="8">
        <v>10.040190000000001</v>
      </c>
      <c r="Q5" s="19"/>
    </row>
    <row r="6" spans="2:17" x14ac:dyDescent="0.25">
      <c r="B6" s="4">
        <v>39783</v>
      </c>
      <c r="C6" s="9">
        <v>68.156854999999993</v>
      </c>
      <c r="D6" s="9">
        <v>6.8447199999999997</v>
      </c>
      <c r="E6" s="9">
        <v>4.4425619999999997</v>
      </c>
      <c r="F6" s="9">
        <v>79.444136999999998</v>
      </c>
      <c r="G6" s="9">
        <v>14.186876</v>
      </c>
      <c r="H6" s="9">
        <v>26.937335000000001</v>
      </c>
      <c r="I6" s="9">
        <v>2.3336649999999999</v>
      </c>
      <c r="J6" s="9">
        <v>2.3371050000000002</v>
      </c>
      <c r="K6" s="9">
        <v>4.0664540000000002</v>
      </c>
      <c r="L6" s="9">
        <v>3.0405890000000002</v>
      </c>
      <c r="M6" s="9">
        <v>0.29233300000000001</v>
      </c>
      <c r="N6" s="9">
        <v>11.422846</v>
      </c>
      <c r="O6" s="9">
        <v>64.617203000000003</v>
      </c>
      <c r="P6" s="8">
        <v>14.826934</v>
      </c>
      <c r="Q6" s="19"/>
    </row>
    <row r="7" spans="2:17" x14ac:dyDescent="0.25">
      <c r="B7" s="4">
        <v>39873</v>
      </c>
      <c r="C7" s="9">
        <v>88.076260000000005</v>
      </c>
      <c r="D7" s="9">
        <v>7.806832</v>
      </c>
      <c r="E7" s="9">
        <v>5.5449419999999998</v>
      </c>
      <c r="F7" s="9">
        <v>101.428034</v>
      </c>
      <c r="G7" s="9">
        <v>17.879089</v>
      </c>
      <c r="H7" s="9">
        <v>34.47401</v>
      </c>
      <c r="I7" s="9">
        <v>2.8665729999999998</v>
      </c>
      <c r="J7" s="9">
        <v>5.247344</v>
      </c>
      <c r="K7" s="9">
        <v>5.3016420000000002</v>
      </c>
      <c r="L7" s="9">
        <v>3.9138090000000001</v>
      </c>
      <c r="M7" s="9">
        <v>0.45588800000000002</v>
      </c>
      <c r="N7" s="9">
        <v>13.710068</v>
      </c>
      <c r="O7" s="9">
        <v>83.848422999999997</v>
      </c>
      <c r="P7" s="8">
        <v>17.579612000000001</v>
      </c>
      <c r="Q7" s="19"/>
    </row>
    <row r="8" spans="2:17" x14ac:dyDescent="0.25">
      <c r="B8" s="4">
        <v>39965</v>
      </c>
      <c r="C8" s="9">
        <v>26.15053</v>
      </c>
      <c r="D8" s="9">
        <v>2.3635350000000002</v>
      </c>
      <c r="E8" s="9">
        <v>1.446923</v>
      </c>
      <c r="F8" s="9">
        <v>29.960988</v>
      </c>
      <c r="G8" s="9">
        <v>5.645143</v>
      </c>
      <c r="H8" s="9">
        <v>8.8454429999999995</v>
      </c>
      <c r="I8" s="9">
        <v>0.93998099999999996</v>
      </c>
      <c r="J8" s="9">
        <v>1.020254</v>
      </c>
      <c r="K8" s="9">
        <v>1.398107</v>
      </c>
      <c r="L8" s="9">
        <v>1.0113939999999999</v>
      </c>
      <c r="M8" s="9">
        <v>2.1637E-2</v>
      </c>
      <c r="N8" s="9">
        <v>4.727284</v>
      </c>
      <c r="O8" s="9">
        <v>23.609242999999999</v>
      </c>
      <c r="P8" s="8">
        <v>6.3517450000000002</v>
      </c>
      <c r="Q8" s="19"/>
    </row>
    <row r="9" spans="2:17" x14ac:dyDescent="0.25">
      <c r="B9" s="4">
        <v>40057</v>
      </c>
      <c r="C9" s="9">
        <v>48.838695000000001</v>
      </c>
      <c r="D9" s="9">
        <v>4.0648289999999996</v>
      </c>
      <c r="E9" s="9">
        <v>2.7189030000000001</v>
      </c>
      <c r="F9" s="9">
        <v>55.622425999999997</v>
      </c>
      <c r="G9" s="9">
        <v>10.020251</v>
      </c>
      <c r="H9" s="9">
        <v>16.648803999999998</v>
      </c>
      <c r="I9" s="9">
        <v>1.661375</v>
      </c>
      <c r="J9" s="9">
        <v>2.100498</v>
      </c>
      <c r="K9" s="9">
        <v>2.5807799999999999</v>
      </c>
      <c r="L9" s="9">
        <v>1.90249</v>
      </c>
      <c r="M9" s="9">
        <v>0.18570500000000001</v>
      </c>
      <c r="N9" s="9">
        <v>8.6972090000000009</v>
      </c>
      <c r="O9" s="9">
        <v>43.797111999999998</v>
      </c>
      <c r="P9" s="8">
        <v>11.825314000000001</v>
      </c>
      <c r="Q9" s="19"/>
    </row>
    <row r="10" spans="2:17" x14ac:dyDescent="0.25">
      <c r="B10" s="4">
        <v>40148</v>
      </c>
      <c r="C10" s="9">
        <v>72.356626000000006</v>
      </c>
      <c r="D10" s="9">
        <v>6.2604930000000003</v>
      </c>
      <c r="E10" s="9">
        <v>4.1472670000000003</v>
      </c>
      <c r="F10" s="9">
        <v>82.764386000000002</v>
      </c>
      <c r="G10" s="9">
        <v>15.270049</v>
      </c>
      <c r="H10" s="9">
        <v>24.241344999999999</v>
      </c>
      <c r="I10" s="9">
        <v>2.4437139999999999</v>
      </c>
      <c r="J10" s="9">
        <v>3.2459440000000002</v>
      </c>
      <c r="K10" s="9">
        <v>3.8547400000000001</v>
      </c>
      <c r="L10" s="9">
        <v>2.8784209999999999</v>
      </c>
      <c r="M10" s="9">
        <v>0.57818599999999998</v>
      </c>
      <c r="N10" s="9">
        <v>12.575068999999999</v>
      </c>
      <c r="O10" s="9">
        <v>65.087468000000001</v>
      </c>
      <c r="P10" s="8">
        <v>17.676918000000001</v>
      </c>
      <c r="Q10" s="19"/>
    </row>
    <row r="11" spans="2:17" x14ac:dyDescent="0.25">
      <c r="B11" s="4">
        <v>40238</v>
      </c>
      <c r="C11" s="9">
        <v>90.274606000000006</v>
      </c>
      <c r="D11" s="9">
        <v>6.9061170000000001</v>
      </c>
      <c r="E11" s="9">
        <v>5.3159470000000004</v>
      </c>
      <c r="F11" s="9">
        <v>102.49666999999999</v>
      </c>
      <c r="G11" s="9">
        <v>18.950680999999999</v>
      </c>
      <c r="H11" s="9">
        <v>30.311803000000001</v>
      </c>
      <c r="I11" s="9">
        <v>2.8600569999999998</v>
      </c>
      <c r="J11" s="9">
        <v>5.8102510000000001</v>
      </c>
      <c r="K11" s="9">
        <v>5.0913659999999998</v>
      </c>
      <c r="L11" s="9">
        <v>3.799569</v>
      </c>
      <c r="M11" s="9">
        <v>0.84126299999999998</v>
      </c>
      <c r="N11" s="9">
        <v>15.396523</v>
      </c>
      <c r="O11" s="9">
        <v>83.061513000000005</v>
      </c>
      <c r="P11" s="8">
        <v>19.435157</v>
      </c>
      <c r="Q11" s="19"/>
    </row>
    <row r="12" spans="2:17" x14ac:dyDescent="0.25">
      <c r="B12" s="4">
        <v>40330</v>
      </c>
      <c r="C12" s="9">
        <v>25.985434999999999</v>
      </c>
      <c r="D12" s="9">
        <v>1.9663619999999999</v>
      </c>
      <c r="E12" s="9">
        <v>1.42072</v>
      </c>
      <c r="F12" s="9">
        <v>29.372516999999998</v>
      </c>
      <c r="G12" s="9">
        <v>6.3277150000000004</v>
      </c>
      <c r="H12" s="9">
        <v>7.8044700000000002</v>
      </c>
      <c r="I12" s="9">
        <v>0.98781799999999997</v>
      </c>
      <c r="J12" s="9">
        <v>1.3595440000000001</v>
      </c>
      <c r="K12" s="9">
        <v>1.454402</v>
      </c>
      <c r="L12" s="9">
        <v>1.067083</v>
      </c>
      <c r="M12" s="9">
        <v>3.7513999999999999E-2</v>
      </c>
      <c r="N12" s="9">
        <v>5.5544169999999999</v>
      </c>
      <c r="O12" s="9">
        <v>24.592963000000001</v>
      </c>
      <c r="P12" s="8">
        <v>4.7795540000000001</v>
      </c>
      <c r="Q12" s="19"/>
    </row>
    <row r="13" spans="2:17" x14ac:dyDescent="0.25">
      <c r="B13" s="4">
        <v>40422</v>
      </c>
      <c r="C13" s="9">
        <v>50.061357000000001</v>
      </c>
      <c r="D13" s="9">
        <v>3.8442340000000002</v>
      </c>
      <c r="E13" s="9">
        <v>2.5430120000000001</v>
      </c>
      <c r="F13" s="9">
        <v>56.448602999999999</v>
      </c>
      <c r="G13" s="9">
        <v>10.992145000000001</v>
      </c>
      <c r="H13" s="9">
        <v>16.568563999999999</v>
      </c>
      <c r="I13" s="9">
        <v>1.8205199999999999</v>
      </c>
      <c r="J13" s="9">
        <v>2.561407</v>
      </c>
      <c r="K13" s="9">
        <v>2.8639510000000001</v>
      </c>
      <c r="L13" s="9">
        <v>2.0583580000000001</v>
      </c>
      <c r="M13" s="9">
        <v>0.221551</v>
      </c>
      <c r="N13" s="9">
        <v>9.7215430000000005</v>
      </c>
      <c r="O13" s="9">
        <v>46.808039000000001</v>
      </c>
      <c r="P13" s="8">
        <v>9.6405639999999995</v>
      </c>
      <c r="Q13" s="19"/>
    </row>
    <row r="14" spans="2:17" x14ac:dyDescent="0.25">
      <c r="B14" s="4">
        <v>40513</v>
      </c>
      <c r="C14" s="9">
        <v>72.616253</v>
      </c>
      <c r="D14" s="9">
        <v>7.0998000000000001</v>
      </c>
      <c r="E14" s="9">
        <v>4.6938089999999999</v>
      </c>
      <c r="F14" s="9">
        <v>84.409862000000004</v>
      </c>
      <c r="G14" s="9">
        <v>16.043320000000001</v>
      </c>
      <c r="H14" s="9">
        <v>24.395018</v>
      </c>
      <c r="I14" s="9">
        <v>2.616711</v>
      </c>
      <c r="J14" s="9">
        <v>3.9934509999999999</v>
      </c>
      <c r="K14" s="9">
        <v>3.9972789999999998</v>
      </c>
      <c r="L14" s="9">
        <v>3.052959</v>
      </c>
      <c r="M14" s="9">
        <v>0.27846500000000002</v>
      </c>
      <c r="N14" s="9">
        <v>15.026716</v>
      </c>
      <c r="O14" s="9">
        <v>69.403919000000002</v>
      </c>
      <c r="P14" s="8">
        <v>15.005943</v>
      </c>
      <c r="Q14" s="19"/>
    </row>
    <row r="15" spans="2:17" x14ac:dyDescent="0.25">
      <c r="B15" s="4">
        <v>40603</v>
      </c>
      <c r="C15" s="9">
        <v>94.637912</v>
      </c>
      <c r="D15" s="9">
        <v>9.0996889999999997</v>
      </c>
      <c r="E15" s="9">
        <v>6.3992930000000001</v>
      </c>
      <c r="F15" s="9">
        <v>110.136894</v>
      </c>
      <c r="G15" s="9">
        <v>20.534030999999999</v>
      </c>
      <c r="H15" s="9">
        <v>32.861514</v>
      </c>
      <c r="I15" s="9">
        <v>3.3559220000000001</v>
      </c>
      <c r="J15" s="9">
        <v>7.0868710000000004</v>
      </c>
      <c r="K15" s="9">
        <v>5.3279439999999996</v>
      </c>
      <c r="L15" s="9">
        <v>3.885955</v>
      </c>
      <c r="M15" s="9">
        <v>0.46253699999999998</v>
      </c>
      <c r="N15" s="9">
        <v>19.743646999999999</v>
      </c>
      <c r="O15" s="9">
        <v>93.258420999999998</v>
      </c>
      <c r="P15" s="8">
        <v>16.878474000000001</v>
      </c>
      <c r="Q15" s="19"/>
    </row>
    <row r="16" spans="2:17" x14ac:dyDescent="0.25">
      <c r="B16" s="4">
        <v>40695</v>
      </c>
      <c r="C16" s="9">
        <v>28.030525000000001</v>
      </c>
      <c r="D16" s="9">
        <v>2.8348900000000001</v>
      </c>
      <c r="E16" s="9">
        <v>1.836994</v>
      </c>
      <c r="F16" s="9">
        <v>32.702409000000003</v>
      </c>
      <c r="G16" s="9">
        <v>5.8139159999999999</v>
      </c>
      <c r="H16" s="9">
        <v>8.9331689999999995</v>
      </c>
      <c r="I16" s="9">
        <v>1.078821</v>
      </c>
      <c r="J16" s="9">
        <v>1.3945650000000001</v>
      </c>
      <c r="K16" s="9">
        <v>1.710486</v>
      </c>
      <c r="L16" s="9">
        <v>1.0086729999999999</v>
      </c>
      <c r="M16" s="9">
        <v>4.5243999999999999E-2</v>
      </c>
      <c r="N16" s="9">
        <v>6.1586069999999999</v>
      </c>
      <c r="O16" s="9">
        <v>26.143481000000001</v>
      </c>
      <c r="P16" s="8">
        <v>6.5589279999999999</v>
      </c>
      <c r="Q16" s="19"/>
    </row>
    <row r="17" spans="2:17" x14ac:dyDescent="0.25">
      <c r="B17" s="4">
        <v>40787</v>
      </c>
      <c r="C17" s="9">
        <v>52.653849999999998</v>
      </c>
      <c r="D17" s="9">
        <v>5.1209939999999996</v>
      </c>
      <c r="E17" s="9">
        <v>3.2195640000000001</v>
      </c>
      <c r="F17" s="9">
        <v>60.994408</v>
      </c>
      <c r="G17" s="9">
        <v>10.879166</v>
      </c>
      <c r="H17" s="9">
        <v>18.013563000000001</v>
      </c>
      <c r="I17" s="9">
        <v>1.9497850000000001</v>
      </c>
      <c r="J17" s="9">
        <v>2.8811800000000001</v>
      </c>
      <c r="K17" s="9">
        <v>3.137575</v>
      </c>
      <c r="L17" s="9">
        <v>1.9673069999999999</v>
      </c>
      <c r="M17" s="9">
        <v>0.215198</v>
      </c>
      <c r="N17" s="9">
        <v>11.666914999999999</v>
      </c>
      <c r="O17" s="9">
        <v>50.710689000000002</v>
      </c>
      <c r="P17" s="8">
        <v>10.283719</v>
      </c>
      <c r="Q17" s="19"/>
    </row>
    <row r="18" spans="2:17" x14ac:dyDescent="0.25">
      <c r="B18" s="4">
        <v>40878</v>
      </c>
      <c r="C18" s="9">
        <v>79.762223000000006</v>
      </c>
      <c r="D18" s="9">
        <v>7.2323789999999999</v>
      </c>
      <c r="E18" s="9">
        <v>4.609718</v>
      </c>
      <c r="F18" s="9">
        <v>91.604320000000001</v>
      </c>
      <c r="G18" s="9">
        <v>16.269622999999999</v>
      </c>
      <c r="H18" s="9">
        <v>26.945229999999999</v>
      </c>
      <c r="I18" s="9">
        <v>2.8378510000000001</v>
      </c>
      <c r="J18" s="9">
        <v>5.0602369999999999</v>
      </c>
      <c r="K18" s="9">
        <v>4.4654790000000002</v>
      </c>
      <c r="L18" s="9">
        <v>2.9161809999999999</v>
      </c>
      <c r="M18" s="9">
        <v>0.28703600000000001</v>
      </c>
      <c r="N18" s="9">
        <v>17.101237000000001</v>
      </c>
      <c r="O18" s="9">
        <v>75.882874000000001</v>
      </c>
      <c r="P18" s="8">
        <v>15.721446</v>
      </c>
      <c r="Q18" s="19"/>
    </row>
    <row r="19" spans="2:17" x14ac:dyDescent="0.25">
      <c r="B19" s="4">
        <v>40969</v>
      </c>
      <c r="C19" s="9">
        <v>102.667995</v>
      </c>
      <c r="D19" s="9">
        <v>7.920941</v>
      </c>
      <c r="E19" s="9">
        <v>5.48651</v>
      </c>
      <c r="F19" s="9">
        <v>116.075446</v>
      </c>
      <c r="G19" s="9">
        <v>20.505051999999999</v>
      </c>
      <c r="H19" s="9">
        <v>34.237744999999997</v>
      </c>
      <c r="I19" s="9">
        <v>3.4536889999999998</v>
      </c>
      <c r="J19" s="9">
        <v>6.5836259999999998</v>
      </c>
      <c r="K19" s="9">
        <v>5.894609</v>
      </c>
      <c r="L19" s="9">
        <v>3.8517079999999999</v>
      </c>
      <c r="M19" s="9">
        <v>0.49624699999999999</v>
      </c>
      <c r="N19" s="9">
        <v>20.86157</v>
      </c>
      <c r="O19" s="9">
        <v>95.884246000000005</v>
      </c>
      <c r="P19" s="8">
        <v>20.191199000000001</v>
      </c>
      <c r="Q19" s="19"/>
    </row>
    <row r="20" spans="2:17" x14ac:dyDescent="0.25">
      <c r="B20" s="4">
        <v>41061</v>
      </c>
      <c r="C20" s="9">
        <v>28.141172000000001</v>
      </c>
      <c r="D20" s="9">
        <v>2.375121</v>
      </c>
      <c r="E20" s="9">
        <v>1.4259090000000001</v>
      </c>
      <c r="F20" s="9">
        <v>31.942202000000002</v>
      </c>
      <c r="G20" s="9">
        <v>5.5739099999999997</v>
      </c>
      <c r="H20" s="9">
        <v>9.1416799999999991</v>
      </c>
      <c r="I20" s="9">
        <v>1.078608</v>
      </c>
      <c r="J20" s="9">
        <v>1.6122909999999999</v>
      </c>
      <c r="K20" s="9">
        <v>1.674658</v>
      </c>
      <c r="L20" s="9">
        <v>1.674658</v>
      </c>
      <c r="M20" s="9">
        <v>8.1099999999999992E-3</v>
      </c>
      <c r="N20" s="9">
        <v>6.2499209999999996</v>
      </c>
      <c r="O20" s="9">
        <v>27.013836999999999</v>
      </c>
      <c r="P20" s="8">
        <v>4.9283659999999996</v>
      </c>
      <c r="Q20" s="19"/>
    </row>
    <row r="21" spans="2:17" x14ac:dyDescent="0.25">
      <c r="B21" s="4">
        <v>41153</v>
      </c>
      <c r="C21" s="9">
        <v>54.727063999999999</v>
      </c>
      <c r="D21" s="9">
        <v>4.7393470000000004</v>
      </c>
      <c r="E21" s="9">
        <v>2.5260570000000002</v>
      </c>
      <c r="F21" s="9">
        <v>61.992468000000002</v>
      </c>
      <c r="G21" s="9">
        <v>11.157378</v>
      </c>
      <c r="H21" s="9">
        <v>17.674219000000001</v>
      </c>
      <c r="I21" s="9">
        <v>2.0240670000000001</v>
      </c>
      <c r="J21" s="9">
        <v>3.4758719999999999</v>
      </c>
      <c r="K21" s="9">
        <v>3.464369</v>
      </c>
      <c r="L21" s="9">
        <v>1.8993199999999999</v>
      </c>
      <c r="M21" s="9">
        <v>0.20716399999999999</v>
      </c>
      <c r="N21" s="9">
        <v>11.302781</v>
      </c>
      <c r="O21" s="9">
        <v>51.205170000000003</v>
      </c>
      <c r="P21" s="8">
        <v>10.787298</v>
      </c>
      <c r="Q21" s="19"/>
    </row>
    <row r="22" spans="2:17" x14ac:dyDescent="0.25">
      <c r="B22" s="4">
        <v>41244</v>
      </c>
      <c r="C22" s="9">
        <v>80.839759999999998</v>
      </c>
      <c r="D22" s="9">
        <v>7.216297</v>
      </c>
      <c r="E22" s="9">
        <v>4.0464529999999996</v>
      </c>
      <c r="F22" s="9">
        <v>92.102509999999995</v>
      </c>
      <c r="G22" s="9">
        <v>16.557568</v>
      </c>
      <c r="H22" s="9">
        <v>26.751201999999999</v>
      </c>
      <c r="I22" s="9">
        <v>2.9237850000000001</v>
      </c>
      <c r="J22" s="9">
        <v>5.3240540000000003</v>
      </c>
      <c r="K22" s="9">
        <v>4.8839009999999998</v>
      </c>
      <c r="L22" s="9">
        <v>2.7915809999999999</v>
      </c>
      <c r="M22" s="9">
        <v>0.275972</v>
      </c>
      <c r="N22" s="9">
        <v>16.361035000000001</v>
      </c>
      <c r="O22" s="9">
        <v>75.869099000000006</v>
      </c>
      <c r="P22" s="8">
        <v>16.233411</v>
      </c>
      <c r="Q22" s="19"/>
    </row>
    <row r="23" spans="2:17" x14ac:dyDescent="0.25">
      <c r="B23" s="4">
        <v>41334</v>
      </c>
      <c r="C23" s="41">
        <v>103.14219217000002</v>
      </c>
      <c r="D23" s="41">
        <v>8.7889800000000005</v>
      </c>
      <c r="E23" s="41">
        <v>5.0881676800000006</v>
      </c>
      <c r="F23" s="41">
        <v>117.01933984999999</v>
      </c>
      <c r="G23" s="41">
        <v>21.794412000000001</v>
      </c>
      <c r="H23" s="41">
        <v>33.992916000000001</v>
      </c>
      <c r="I23" s="41">
        <v>3.9366569999999999</v>
      </c>
      <c r="J23" s="41">
        <v>6.9457930000000001</v>
      </c>
      <c r="K23" s="41">
        <v>6.5040109299999997</v>
      </c>
      <c r="L23" s="41">
        <v>3.6189819999999999</v>
      </c>
      <c r="M23" s="41">
        <v>0.48520200000000002</v>
      </c>
      <c r="N23" s="41">
        <v>19.721570939999996</v>
      </c>
      <c r="O23" s="41">
        <v>96.999543870000011</v>
      </c>
      <c r="P23" s="42">
        <v>20.019795980000001</v>
      </c>
      <c r="Q23" s="19"/>
    </row>
    <row r="24" spans="2:17" x14ac:dyDescent="0.25">
      <c r="B24" s="4">
        <v>41426</v>
      </c>
      <c r="C24" s="9">
        <v>29.313700999999998</v>
      </c>
      <c r="D24" s="9">
        <v>3.219401</v>
      </c>
      <c r="E24" s="9">
        <v>1.133332</v>
      </c>
      <c r="F24" s="9">
        <v>33.666432999999998</v>
      </c>
      <c r="G24" s="9">
        <v>6.2129750000000001</v>
      </c>
      <c r="H24" s="9">
        <v>9.7233800000000006</v>
      </c>
      <c r="I24" s="9">
        <v>1.1496759999999999</v>
      </c>
      <c r="J24" s="9">
        <v>1.6397679999999999</v>
      </c>
      <c r="K24" s="9">
        <v>1.7836860000000001</v>
      </c>
      <c r="L24" s="9">
        <v>0.98858299999999999</v>
      </c>
      <c r="M24" s="9">
        <v>3.7569999999999999E-2</v>
      </c>
      <c r="N24" s="9">
        <v>7.1565919999999998</v>
      </c>
      <c r="O24" s="9">
        <v>28.692229999999999</v>
      </c>
      <c r="P24" s="8">
        <v>4.9742030000000002</v>
      </c>
      <c r="Q24" s="19"/>
    </row>
    <row r="25" spans="2:17" x14ac:dyDescent="0.25">
      <c r="B25" s="4">
        <v>41518</v>
      </c>
      <c r="C25" s="9">
        <v>55.663572000000002</v>
      </c>
      <c r="D25" s="9">
        <v>5.6319670000000004</v>
      </c>
      <c r="E25" s="9">
        <v>2.2005249999999998</v>
      </c>
      <c r="F25" s="9">
        <v>63.496063999999997</v>
      </c>
      <c r="G25" s="9">
        <v>11.738606000000001</v>
      </c>
      <c r="H25" s="9">
        <v>18.752883000000001</v>
      </c>
      <c r="I25" s="9">
        <v>2.064524</v>
      </c>
      <c r="J25" s="9">
        <v>3.3737520000000001</v>
      </c>
      <c r="K25" s="9">
        <v>3.5498759999999998</v>
      </c>
      <c r="L25" s="9">
        <v>1.9861899999999999</v>
      </c>
      <c r="M25" s="9">
        <v>0.24926699999999999</v>
      </c>
      <c r="N25" s="9">
        <v>13.103667</v>
      </c>
      <c r="O25" s="9">
        <v>54.818764999999999</v>
      </c>
      <c r="P25" s="8">
        <v>8.6772989999999997</v>
      </c>
      <c r="Q25" s="19"/>
    </row>
    <row r="26" spans="2:17" x14ac:dyDescent="0.25">
      <c r="B26" s="4">
        <v>41609</v>
      </c>
      <c r="C26" s="9">
        <v>82.949685000000002</v>
      </c>
      <c r="D26" s="9">
        <v>8.5009029999999992</v>
      </c>
      <c r="E26" s="9">
        <v>3.4675820000000002</v>
      </c>
      <c r="F26" s="9">
        <v>94.918170000000003</v>
      </c>
      <c r="G26" s="9">
        <v>17.831871</v>
      </c>
      <c r="H26" s="9">
        <v>28.580732999999999</v>
      </c>
      <c r="I26" s="9">
        <v>3.0135459999999998</v>
      </c>
      <c r="J26" s="9">
        <v>5.1010689999999999</v>
      </c>
      <c r="K26" s="9">
        <v>5.08413</v>
      </c>
      <c r="L26" s="9">
        <v>2.9827689999999998</v>
      </c>
      <c r="M26" s="9">
        <v>0.35211500000000001</v>
      </c>
      <c r="N26" s="9">
        <v>18.144210000000001</v>
      </c>
      <c r="O26" s="9">
        <v>81.090442999999993</v>
      </c>
      <c r="P26" s="8">
        <v>13.827726999999999</v>
      </c>
      <c r="Q26" s="19"/>
    </row>
    <row r="27" spans="2:17" x14ac:dyDescent="0.25">
      <c r="B27" s="4">
        <v>41699</v>
      </c>
      <c r="C27" s="9">
        <v>105.503399</v>
      </c>
      <c r="D27" s="9">
        <v>9.8224450000000001</v>
      </c>
      <c r="E27" s="9">
        <v>4.4672590000000003</v>
      </c>
      <c r="F27" s="9">
        <v>119.793103</v>
      </c>
      <c r="G27" s="9">
        <v>23.226379000000001</v>
      </c>
      <c r="H27" s="9">
        <v>36.220908000000001</v>
      </c>
      <c r="I27" s="9">
        <v>3.6959629999999999</v>
      </c>
      <c r="J27" s="9">
        <v>6.5460219999999998</v>
      </c>
      <c r="K27" s="9">
        <v>7.317831</v>
      </c>
      <c r="L27" s="9">
        <v>3.998221</v>
      </c>
      <c r="M27" s="9">
        <v>0.55479199999999995</v>
      </c>
      <c r="N27" s="9">
        <v>21.061816</v>
      </c>
      <c r="O27" s="9">
        <v>102.621932</v>
      </c>
      <c r="P27" s="8">
        <v>17.171171999999999</v>
      </c>
      <c r="Q27" s="19"/>
    </row>
    <row r="28" spans="2:17" x14ac:dyDescent="0.25">
      <c r="B28" s="4">
        <v>41791</v>
      </c>
      <c r="C28" s="9">
        <v>29.065861999999999</v>
      </c>
      <c r="D28" s="9">
        <v>2.8285330000000002</v>
      </c>
      <c r="E28" s="9">
        <v>1.950739</v>
      </c>
      <c r="F28" s="9">
        <v>33.845134000000002</v>
      </c>
      <c r="G28" s="9">
        <v>6.5365669999999998</v>
      </c>
      <c r="H28" s="9">
        <v>10.410454</v>
      </c>
      <c r="I28" s="9">
        <v>1.1844859999999999</v>
      </c>
      <c r="J28" s="9">
        <v>1.859056</v>
      </c>
      <c r="K28" s="9">
        <v>1.5798430000000001</v>
      </c>
      <c r="L28" s="9">
        <v>1.1261829999999999</v>
      </c>
      <c r="M28" s="9">
        <v>9.0992000000000003E-2</v>
      </c>
      <c r="N28" s="9">
        <v>7.2952519999999996</v>
      </c>
      <c r="O28" s="9">
        <v>30.082833000000001</v>
      </c>
      <c r="P28" s="8">
        <v>3.7623009999999999</v>
      </c>
      <c r="Q28" s="19"/>
    </row>
    <row r="29" spans="2:17" x14ac:dyDescent="0.25">
      <c r="B29" s="4">
        <v>41883</v>
      </c>
      <c r="C29" s="9">
        <v>73.060557000000003</v>
      </c>
      <c r="D29" s="9">
        <v>4.7871420000000002</v>
      </c>
      <c r="E29" s="9">
        <v>4.6024620000000001</v>
      </c>
      <c r="F29" s="9">
        <v>82.450160999999994</v>
      </c>
      <c r="G29" s="9">
        <v>15.463888000000001</v>
      </c>
      <c r="H29" s="9">
        <v>26.410961</v>
      </c>
      <c r="I29" s="9">
        <v>2.8096580000000002</v>
      </c>
      <c r="J29" s="9">
        <v>4.3655229999999996</v>
      </c>
      <c r="K29" s="9">
        <v>3.9226239999999999</v>
      </c>
      <c r="L29" s="9">
        <v>2.8833280000000001</v>
      </c>
      <c r="M29" s="9">
        <v>0.29442299999999999</v>
      </c>
      <c r="N29" s="9">
        <v>16.671472999999999</v>
      </c>
      <c r="O29" s="9">
        <v>72.821877999999998</v>
      </c>
      <c r="P29" s="8">
        <v>9.6282829999999997</v>
      </c>
      <c r="Q29" s="19"/>
    </row>
    <row r="30" spans="2:17" x14ac:dyDescent="0.25">
      <c r="B30" s="4">
        <v>41974</v>
      </c>
      <c r="C30" s="9">
        <v>83.693169999999995</v>
      </c>
      <c r="D30" s="9">
        <v>7.9090689999999997</v>
      </c>
      <c r="E30" s="9">
        <v>5.4535689999999999</v>
      </c>
      <c r="F30" s="9">
        <v>97.055807000000001</v>
      </c>
      <c r="G30" s="9">
        <v>18.673119</v>
      </c>
      <c r="H30" s="9">
        <v>31.025227999999998</v>
      </c>
      <c r="I30" s="9">
        <v>3.0093070000000002</v>
      </c>
      <c r="J30" s="9">
        <v>5.7987000000000002</v>
      </c>
      <c r="K30" s="9">
        <v>4.7184600000000003</v>
      </c>
      <c r="L30" s="9">
        <v>3.3137690000000002</v>
      </c>
      <c r="M30" s="9">
        <v>0.51748499999999997</v>
      </c>
      <c r="N30" s="9">
        <v>17.655611</v>
      </c>
      <c r="O30" s="9">
        <v>84.711679000000004</v>
      </c>
      <c r="P30" s="8">
        <v>12.344128</v>
      </c>
      <c r="Q30" s="19"/>
    </row>
    <row r="31" spans="2:17" x14ac:dyDescent="0.25">
      <c r="B31" s="4">
        <v>42064</v>
      </c>
      <c r="C31" s="9">
        <v>106.84333599999999</v>
      </c>
      <c r="D31" s="9">
        <v>8.4408709999999996</v>
      </c>
      <c r="E31" s="9">
        <v>7.0607160000000002</v>
      </c>
      <c r="F31" s="9">
        <v>122.34492299999999</v>
      </c>
      <c r="G31" s="9">
        <v>23.423245000000001</v>
      </c>
      <c r="H31" s="9">
        <v>32.598289000000001</v>
      </c>
      <c r="I31" s="9">
        <v>3.7841779999999998</v>
      </c>
      <c r="J31" s="9">
        <v>6.0426409999999997</v>
      </c>
      <c r="K31" s="9">
        <v>6.0927910000000001</v>
      </c>
      <c r="L31" s="9">
        <v>4.293558</v>
      </c>
      <c r="M31" s="9">
        <v>2.8122440000000002</v>
      </c>
      <c r="N31" s="9">
        <v>27.901890000000002</v>
      </c>
      <c r="O31" s="9">
        <v>106.948836</v>
      </c>
      <c r="P31" s="8">
        <v>15.396087</v>
      </c>
      <c r="Q31" s="19"/>
    </row>
    <row r="32" spans="2:17" x14ac:dyDescent="0.25">
      <c r="B32" s="4">
        <v>42156</v>
      </c>
      <c r="C32" s="9">
        <v>29.89997</v>
      </c>
      <c r="D32" s="9">
        <v>2.7115550000000002</v>
      </c>
      <c r="E32" s="9">
        <v>2.108695</v>
      </c>
      <c r="F32" s="9">
        <v>34.720219999999998</v>
      </c>
      <c r="G32" s="9">
        <v>6.8924899999999996</v>
      </c>
      <c r="H32" s="9">
        <v>9.2044239999999995</v>
      </c>
      <c r="I32" s="9">
        <v>1.202526</v>
      </c>
      <c r="J32" s="9">
        <v>2.0667049999999998</v>
      </c>
      <c r="K32" s="9">
        <v>1.63442</v>
      </c>
      <c r="L32" s="9">
        <v>1.1156630000000001</v>
      </c>
      <c r="M32" s="9">
        <v>0.27251900000000001</v>
      </c>
      <c r="N32" s="9">
        <v>8.5817779999999999</v>
      </c>
      <c r="O32" s="9">
        <v>30.970524999999999</v>
      </c>
      <c r="P32" s="8">
        <v>3.749695</v>
      </c>
      <c r="Q32" s="19"/>
    </row>
    <row r="33" spans="2:17" x14ac:dyDescent="0.25">
      <c r="B33" s="4">
        <v>42248</v>
      </c>
      <c r="C33" s="9">
        <v>59.139079000000002</v>
      </c>
      <c r="D33" s="9">
        <v>5.0881829999999999</v>
      </c>
      <c r="E33" s="9">
        <v>3.9238569999999999</v>
      </c>
      <c r="F33" s="9">
        <v>68.151117999999997</v>
      </c>
      <c r="G33" s="9">
        <v>13.814221999999999</v>
      </c>
      <c r="H33" s="9">
        <v>20.795037000000001</v>
      </c>
      <c r="I33" s="9">
        <v>2.580848</v>
      </c>
      <c r="J33" s="9">
        <v>3.7279420000000001</v>
      </c>
      <c r="K33" s="9">
        <v>3.2040120000000001</v>
      </c>
      <c r="L33" s="9">
        <v>2.423092</v>
      </c>
      <c r="M33" s="9">
        <v>1.6889719999999999</v>
      </c>
      <c r="N33" s="9">
        <v>12.593453999999999</v>
      </c>
      <c r="O33" s="9">
        <v>60.827578000000003</v>
      </c>
      <c r="P33" s="8">
        <v>7.3235409999999996</v>
      </c>
      <c r="Q33" s="19"/>
    </row>
    <row r="34" spans="2:17" x14ac:dyDescent="0.25">
      <c r="B34" s="4">
        <v>42339</v>
      </c>
      <c r="C34" s="9">
        <v>87.773809</v>
      </c>
      <c r="D34" s="9">
        <v>7.9408580000000004</v>
      </c>
      <c r="E34" s="9">
        <v>5.7596429999999996</v>
      </c>
      <c r="F34" s="9">
        <v>101.47431</v>
      </c>
      <c r="G34" s="9">
        <v>20.508611999999999</v>
      </c>
      <c r="H34" s="9">
        <v>30.709111</v>
      </c>
      <c r="I34" s="9">
        <v>3.1039180000000002</v>
      </c>
      <c r="J34" s="9">
        <v>6.3580639999999997</v>
      </c>
      <c r="K34" s="9">
        <v>4.5305799999999996</v>
      </c>
      <c r="L34" s="9">
        <v>3.7249400000000001</v>
      </c>
      <c r="M34" s="9">
        <v>2.5778059999999998</v>
      </c>
      <c r="N34" s="9">
        <v>18.017484</v>
      </c>
      <c r="O34" s="9">
        <v>89.530514999999994</v>
      </c>
      <c r="P34" s="8">
        <v>11.943794</v>
      </c>
      <c r="Q34" s="19"/>
    </row>
    <row r="35" spans="2:17" x14ac:dyDescent="0.25">
      <c r="B35" s="4">
        <v>42430</v>
      </c>
      <c r="C35" s="41">
        <v>115.06032</v>
      </c>
      <c r="D35" s="41">
        <v>9.1898569999999999</v>
      </c>
      <c r="E35" s="41">
        <v>7.5943170000000002</v>
      </c>
      <c r="F35" s="41">
        <v>131.844494</v>
      </c>
      <c r="G35" s="41">
        <v>26.711589</v>
      </c>
      <c r="H35" s="41">
        <v>39.026885999999998</v>
      </c>
      <c r="I35" s="41">
        <v>5.5677399999999997</v>
      </c>
      <c r="J35" s="41">
        <v>4.3448380000000002</v>
      </c>
      <c r="K35" s="41">
        <v>5.9375720000000003</v>
      </c>
      <c r="L35" s="41">
        <v>4.8251530000000002</v>
      </c>
      <c r="M35" s="41">
        <v>1.751789</v>
      </c>
      <c r="N35" s="41">
        <v>23.886272999999999</v>
      </c>
      <c r="O35" s="41">
        <v>112.051841</v>
      </c>
      <c r="P35" s="42">
        <v>19.792653000000001</v>
      </c>
      <c r="Q35" s="19"/>
    </row>
    <row r="36" spans="2:17" x14ac:dyDescent="0.25">
      <c r="B36" s="4">
        <v>42522</v>
      </c>
      <c r="C36" s="41">
        <v>32.267221999999997</v>
      </c>
      <c r="D36" s="41">
        <v>3.0723289999999999</v>
      </c>
      <c r="E36" s="41">
        <v>1.9395575199999999</v>
      </c>
      <c r="F36" s="41">
        <v>37.279108520000001</v>
      </c>
      <c r="G36" s="41">
        <v>7.6194790000000001</v>
      </c>
      <c r="H36" s="41">
        <v>10.522838999999999</v>
      </c>
      <c r="I36" s="41">
        <v>1.318252</v>
      </c>
      <c r="J36" s="41">
        <v>1.743018</v>
      </c>
      <c r="K36" s="41">
        <v>1.708907</v>
      </c>
      <c r="L36" s="41">
        <v>1.3298099999999999</v>
      </c>
      <c r="M36" s="41">
        <v>0.13835800000000001</v>
      </c>
      <c r="N36" s="41">
        <v>7.6007619999999996</v>
      </c>
      <c r="O36" s="41">
        <v>31.981425000000002</v>
      </c>
      <c r="P36" s="42">
        <v>5.2976835200000032</v>
      </c>
      <c r="Q36" s="19"/>
    </row>
    <row r="37" spans="2:17" x14ac:dyDescent="0.25">
      <c r="B37" s="4">
        <v>42614</v>
      </c>
      <c r="C37" s="9">
        <v>62.737084000000003</v>
      </c>
      <c r="D37" s="9">
        <v>5.5947639999999996</v>
      </c>
      <c r="E37" s="9">
        <v>3.9858289999999998</v>
      </c>
      <c r="F37" s="9">
        <v>72.317677000000003</v>
      </c>
      <c r="G37" s="9">
        <v>14.722362</v>
      </c>
      <c r="H37" s="9">
        <v>17.956848000000001</v>
      </c>
      <c r="I37" s="9">
        <v>3.459079</v>
      </c>
      <c r="J37" s="9">
        <v>2.7113420000000001</v>
      </c>
      <c r="K37" s="9">
        <v>3.2754089999999998</v>
      </c>
      <c r="L37" s="9">
        <v>2.6558869999999999</v>
      </c>
      <c r="M37" s="9">
        <v>0.48824400000000001</v>
      </c>
      <c r="N37" s="9">
        <v>15.992680999999999</v>
      </c>
      <c r="O37" s="9">
        <v>61.261851999999998</v>
      </c>
      <c r="P37" s="8">
        <v>11.055825</v>
      </c>
      <c r="Q37" s="19"/>
    </row>
    <row r="38" spans="2:17" x14ac:dyDescent="0.25">
      <c r="B38" s="4">
        <v>42705</v>
      </c>
      <c r="C38" s="9">
        <v>92.947498999999993</v>
      </c>
      <c r="D38" s="9">
        <v>8.7431289999999997</v>
      </c>
      <c r="E38" s="9">
        <v>5.8461949999999998</v>
      </c>
      <c r="F38" s="9">
        <v>107.536823</v>
      </c>
      <c r="G38" s="9">
        <v>22.672180999999998</v>
      </c>
      <c r="H38" s="9">
        <v>31.132183000000001</v>
      </c>
      <c r="I38" s="9">
        <v>5.143878</v>
      </c>
      <c r="J38" s="9">
        <v>3.848814</v>
      </c>
      <c r="K38" s="9">
        <v>4.7484409999999997</v>
      </c>
      <c r="L38" s="9">
        <v>3.919937</v>
      </c>
      <c r="M38" s="9">
        <v>0.63125100000000001</v>
      </c>
      <c r="N38" s="9">
        <v>19.149227</v>
      </c>
      <c r="O38" s="9">
        <v>91.245912000000004</v>
      </c>
      <c r="P38" s="8">
        <v>16.290911000000001</v>
      </c>
      <c r="Q38" s="19"/>
    </row>
    <row r="39" spans="2:17" x14ac:dyDescent="0.25">
      <c r="B39" s="4">
        <v>42795</v>
      </c>
      <c r="C39" s="9">
        <v>119.559487</v>
      </c>
      <c r="D39" s="9">
        <v>9.3932459999999995</v>
      </c>
      <c r="E39" s="9">
        <v>7.5189880000000002</v>
      </c>
      <c r="F39" s="9">
        <v>136.471721</v>
      </c>
      <c r="G39" s="9">
        <v>29.041651999999999</v>
      </c>
      <c r="H39" s="9">
        <v>33.738256999999997</v>
      </c>
      <c r="I39" s="9">
        <v>6.089156</v>
      </c>
      <c r="J39" s="9">
        <v>4.289561</v>
      </c>
      <c r="K39" s="9">
        <v>7.5850059999999999</v>
      </c>
      <c r="L39" s="9">
        <v>5.079682</v>
      </c>
      <c r="M39" s="9">
        <v>0.68971499999999997</v>
      </c>
      <c r="N39" s="9">
        <v>27.819396000000001</v>
      </c>
      <c r="O39" s="9">
        <v>114.332425</v>
      </c>
      <c r="P39" s="8">
        <v>22.139296000000002</v>
      </c>
      <c r="Q39" s="19"/>
    </row>
    <row r="40" spans="2:17" x14ac:dyDescent="0.25">
      <c r="B40" s="4">
        <v>42887</v>
      </c>
      <c r="C40" s="41">
        <v>34.319516</v>
      </c>
      <c r="D40" s="41">
        <v>3.2235429999999998</v>
      </c>
      <c r="E40" s="41">
        <v>1.8918705200000001</v>
      </c>
      <c r="F40" s="41">
        <v>39.434929520000004</v>
      </c>
      <c r="G40" s="41">
        <v>8.2059259999999998</v>
      </c>
      <c r="H40" s="41">
        <v>9.1554339999999996</v>
      </c>
      <c r="I40" s="41">
        <v>1.467198</v>
      </c>
      <c r="J40" s="41">
        <v>1.809051</v>
      </c>
      <c r="K40" s="41">
        <v>1.845423</v>
      </c>
      <c r="L40" s="41">
        <v>1.4765349999999999</v>
      </c>
      <c r="M40" s="41">
        <v>3.3272999999999997E-2</v>
      </c>
      <c r="N40" s="41">
        <v>8.7525849999999998</v>
      </c>
      <c r="O40" s="41">
        <v>32.745424999999997</v>
      </c>
      <c r="P40" s="42">
        <v>6.6895045200000034</v>
      </c>
      <c r="Q40" s="19"/>
    </row>
    <row r="41" spans="2:17" x14ac:dyDescent="0.25">
      <c r="B41" s="4">
        <v>42979</v>
      </c>
      <c r="C41" s="41">
        <v>66.419461990000002</v>
      </c>
      <c r="D41" s="41">
        <v>5.8807378699999999</v>
      </c>
      <c r="E41" s="41">
        <v>3.9204648400000002</v>
      </c>
      <c r="F41" s="41">
        <v>76.2206647</v>
      </c>
      <c r="G41" s="41">
        <v>15.81657515</v>
      </c>
      <c r="H41" s="41">
        <v>17.792266000000001</v>
      </c>
      <c r="I41" s="41">
        <v>2.7109589999999999</v>
      </c>
      <c r="J41" s="41">
        <v>3.8506550000000002</v>
      </c>
      <c r="K41" s="41">
        <v>3.6376675499999997</v>
      </c>
      <c r="L41" s="41">
        <v>2.924153</v>
      </c>
      <c r="M41" s="41">
        <v>0.23003399999999999</v>
      </c>
      <c r="N41" s="41">
        <v>15.78462626</v>
      </c>
      <c r="O41" s="41">
        <v>62.746935959999995</v>
      </c>
      <c r="P41" s="42">
        <v>13.473728740000009</v>
      </c>
      <c r="Q41" s="19"/>
    </row>
    <row r="42" spans="2:17" x14ac:dyDescent="0.25">
      <c r="B42" s="4">
        <v>43070</v>
      </c>
      <c r="C42" s="9">
        <v>97.822547999999998</v>
      </c>
      <c r="D42" s="9">
        <v>9.0347019999999993</v>
      </c>
      <c r="E42" s="9">
        <v>5.975949</v>
      </c>
      <c r="F42" s="9">
        <v>112.83319899999999</v>
      </c>
      <c r="G42" s="9">
        <v>23.428892999999999</v>
      </c>
      <c r="H42" s="9">
        <v>29.631800999999999</v>
      </c>
      <c r="I42" s="9">
        <v>6.0942160000000003</v>
      </c>
      <c r="J42" s="9">
        <v>3.731573</v>
      </c>
      <c r="K42" s="9">
        <v>5.214766</v>
      </c>
      <c r="L42" s="9">
        <v>4.5797340000000002</v>
      </c>
      <c r="M42" s="9">
        <v>0.406281</v>
      </c>
      <c r="N42" s="9">
        <v>20.010608000000001</v>
      </c>
      <c r="O42" s="9">
        <v>93.097871999999995</v>
      </c>
      <c r="P42" s="8">
        <v>19.735327000000002</v>
      </c>
      <c r="Q42" s="19"/>
    </row>
    <row r="43" spans="2:17" x14ac:dyDescent="0.25">
      <c r="B43" s="4">
        <v>43160</v>
      </c>
      <c r="C43" s="9">
        <v>126.347268</v>
      </c>
      <c r="D43" s="9">
        <v>10.198549999999999</v>
      </c>
      <c r="E43" s="9">
        <v>8.40823052</v>
      </c>
      <c r="F43" s="9">
        <v>144.95404852000001</v>
      </c>
      <c r="G43" s="9">
        <v>28.556978000000001</v>
      </c>
      <c r="H43" s="9">
        <v>38.284050000000001</v>
      </c>
      <c r="I43" s="9">
        <v>4.304208</v>
      </c>
      <c r="J43" s="9">
        <v>8.9535450000000001</v>
      </c>
      <c r="K43" s="9">
        <v>8.2384959999999996</v>
      </c>
      <c r="L43" s="9">
        <v>6.1750860000000003</v>
      </c>
      <c r="M43" s="9">
        <v>0.640737</v>
      </c>
      <c r="N43" s="9">
        <v>25.551007999999999</v>
      </c>
      <c r="O43" s="9">
        <v>120.70410800000001</v>
      </c>
      <c r="P43" s="8">
        <v>24.24994052000001</v>
      </c>
      <c r="Q43" s="19"/>
    </row>
    <row r="44" spans="2:17" x14ac:dyDescent="0.25">
      <c r="B44" s="4">
        <v>43252</v>
      </c>
      <c r="C44" s="9">
        <v>35.214516000000003</v>
      </c>
      <c r="D44" s="9">
        <v>3.4174540000000002</v>
      </c>
      <c r="E44" s="9">
        <v>1.95352152</v>
      </c>
      <c r="F44" s="9">
        <v>40.585491520000005</v>
      </c>
      <c r="G44" s="9">
        <v>9.1989990000000006</v>
      </c>
      <c r="H44" s="9">
        <v>10.074562</v>
      </c>
      <c r="I44" s="9">
        <v>1.4338420000000001</v>
      </c>
      <c r="J44" s="9">
        <v>2.2978770000000002</v>
      </c>
      <c r="K44" s="9">
        <v>1.932064</v>
      </c>
      <c r="L44" s="9">
        <v>1.7062269999999999</v>
      </c>
      <c r="M44" s="9">
        <v>5.9165000000000002E-2</v>
      </c>
      <c r="N44" s="9">
        <v>7.9673489999999996</v>
      </c>
      <c r="O44" s="9">
        <v>34.670085</v>
      </c>
      <c r="P44" s="8">
        <v>5.915406520000003</v>
      </c>
      <c r="Q44" s="19"/>
    </row>
    <row r="45" spans="2:17" x14ac:dyDescent="0.25">
      <c r="B45" s="4">
        <v>43344</v>
      </c>
      <c r="C45" s="9">
        <v>68.240609000000006</v>
      </c>
      <c r="D45" s="9">
        <v>6.1416570000000004</v>
      </c>
      <c r="E45" s="9">
        <v>3.8937095199999998</v>
      </c>
      <c r="F45" s="9">
        <v>78.275975520000003</v>
      </c>
      <c r="G45" s="9">
        <v>18.213750999999998</v>
      </c>
      <c r="H45" s="9">
        <v>19.618563000000002</v>
      </c>
      <c r="I45" s="9">
        <v>2.6605979999999998</v>
      </c>
      <c r="J45" s="9">
        <v>4.6047219999999998</v>
      </c>
      <c r="K45" s="9">
        <v>3.537134</v>
      </c>
      <c r="L45" s="9">
        <v>3.4673240000000001</v>
      </c>
      <c r="M45" s="9">
        <v>0.24931200000000001</v>
      </c>
      <c r="N45" s="9">
        <v>14.359401</v>
      </c>
      <c r="O45" s="9">
        <v>66.710804999999993</v>
      </c>
      <c r="P45" s="8">
        <v>11.565170519999995</v>
      </c>
      <c r="Q45" s="19"/>
    </row>
    <row r="46" spans="2:17" x14ac:dyDescent="0.25">
      <c r="B46" s="4">
        <v>43435</v>
      </c>
      <c r="C46" s="9">
        <v>101.38867399999999</v>
      </c>
      <c r="D46" s="9">
        <v>8.0267269999999993</v>
      </c>
      <c r="E46" s="9">
        <v>5.9060875199999998</v>
      </c>
      <c r="F46" s="9">
        <v>115.32148852</v>
      </c>
      <c r="G46" s="9">
        <v>27.257216</v>
      </c>
      <c r="H46" s="9">
        <v>29.395831999999999</v>
      </c>
      <c r="I46" s="9">
        <v>3.886196</v>
      </c>
      <c r="J46" s="9">
        <v>7.5816460000000001</v>
      </c>
      <c r="K46" s="9">
        <v>5.1353749999999998</v>
      </c>
      <c r="L46" s="9">
        <v>4.9981819999999999</v>
      </c>
      <c r="M46" s="9">
        <v>0.39824999999999999</v>
      </c>
      <c r="N46" s="9">
        <v>20.787324000000002</v>
      </c>
      <c r="O46" s="9">
        <v>99.440021000000002</v>
      </c>
      <c r="P46" s="8">
        <v>15.881467519999996</v>
      </c>
      <c r="Q46" s="19"/>
    </row>
    <row r="47" spans="2:17" x14ac:dyDescent="0.25">
      <c r="B47" s="4">
        <v>43525</v>
      </c>
      <c r="C47" s="9">
        <v>129.52006700000001</v>
      </c>
      <c r="D47" s="9">
        <v>8.0826600000000006</v>
      </c>
      <c r="E47" s="9">
        <v>9.02299352</v>
      </c>
      <c r="F47" s="9">
        <v>146.62572052000002</v>
      </c>
      <c r="G47" s="9">
        <v>34.010173000000002</v>
      </c>
      <c r="H47" s="9">
        <v>33.837691</v>
      </c>
      <c r="I47" s="9">
        <v>4.6433200000000001</v>
      </c>
      <c r="J47" s="9">
        <v>10.999461</v>
      </c>
      <c r="K47" s="9">
        <v>6.7503159999999998</v>
      </c>
      <c r="L47" s="9">
        <v>6.5470829999999998</v>
      </c>
      <c r="M47" s="9">
        <v>0.634579</v>
      </c>
      <c r="N47" s="9">
        <v>29.526803000000001</v>
      </c>
      <c r="O47" s="9">
        <v>126.949426</v>
      </c>
      <c r="P47" s="8">
        <v>19.67629452000001</v>
      </c>
      <c r="Q47" s="19"/>
    </row>
    <row r="48" spans="2:17" x14ac:dyDescent="0.25">
      <c r="B48" s="4">
        <v>43617</v>
      </c>
      <c r="C48" s="9">
        <v>35.653911999999998</v>
      </c>
      <c r="D48" s="9">
        <v>2.5291800000000002</v>
      </c>
      <c r="E48" s="9">
        <v>1.7232315200000001</v>
      </c>
      <c r="F48" s="9">
        <v>39.906323520000001</v>
      </c>
      <c r="G48" s="9">
        <v>9.3919049999999995</v>
      </c>
      <c r="H48" s="9">
        <v>9.1621620000000004</v>
      </c>
      <c r="I48" s="9">
        <v>1.4639679999999999</v>
      </c>
      <c r="J48" s="9">
        <v>2.2345540000000002</v>
      </c>
      <c r="K48" s="9">
        <v>2.0445890000000002</v>
      </c>
      <c r="L48" s="9">
        <v>1.707368</v>
      </c>
      <c r="M48" s="9">
        <v>0.105976</v>
      </c>
      <c r="N48" s="9">
        <v>7.2318959999999999</v>
      </c>
      <c r="O48" s="9">
        <v>33.342418000000002</v>
      </c>
      <c r="P48" s="8">
        <v>6.5639055200000032</v>
      </c>
      <c r="Q48" s="19"/>
    </row>
    <row r="49" spans="2:17" x14ac:dyDescent="0.25">
      <c r="B49" s="4">
        <v>43709</v>
      </c>
      <c r="C49" s="9">
        <v>67.155962379999991</v>
      </c>
      <c r="D49" s="9">
        <v>3.4616970400000002</v>
      </c>
      <c r="E49" s="9">
        <v>4.1365906499999996</v>
      </c>
      <c r="F49" s="9">
        <v>74.754250070000012</v>
      </c>
      <c r="G49" s="9">
        <v>18.119146199999999</v>
      </c>
      <c r="H49" s="9">
        <v>16.69725</v>
      </c>
      <c r="I49" s="9">
        <v>3.0719210000000001</v>
      </c>
      <c r="J49" s="9">
        <v>4.2954169999999996</v>
      </c>
      <c r="K49" s="9">
        <v>3.7120735599999999</v>
      </c>
      <c r="L49" s="9">
        <v>3.2881290000000001</v>
      </c>
      <c r="M49" s="9">
        <v>0.40880499999999997</v>
      </c>
      <c r="N49" s="9">
        <v>13.72572332</v>
      </c>
      <c r="O49" s="9">
        <v>63.318465080000003</v>
      </c>
      <c r="P49" s="8">
        <v>11.435784990000002</v>
      </c>
      <c r="Q49" s="19"/>
    </row>
    <row r="50" spans="2:17" x14ac:dyDescent="0.25">
      <c r="B50" s="4">
        <v>43800</v>
      </c>
      <c r="C50" s="9">
        <v>101.72277941999999</v>
      </c>
      <c r="D50" s="9">
        <v>5.7274790600000003</v>
      </c>
      <c r="E50" s="9">
        <v>6.9639555699999995</v>
      </c>
      <c r="F50" s="9">
        <v>114.41421405</v>
      </c>
      <c r="G50" s="9">
        <v>27.4823384</v>
      </c>
      <c r="H50" s="9">
        <v>24.899108569999999</v>
      </c>
      <c r="I50" s="9">
        <v>4.7314280000000002</v>
      </c>
      <c r="J50" s="9">
        <v>7.6661039999999998</v>
      </c>
      <c r="K50" s="9">
        <v>5.6357777599999999</v>
      </c>
      <c r="L50" s="9">
        <v>4.9539759999999999</v>
      </c>
      <c r="M50" s="9">
        <v>0.55263799999999996</v>
      </c>
      <c r="N50" s="9">
        <v>20.66408822</v>
      </c>
      <c r="O50" s="9">
        <v>96.585458950000003</v>
      </c>
      <c r="P50" s="8">
        <v>17.828755099999995</v>
      </c>
      <c r="Q50" s="19"/>
    </row>
    <row r="51" spans="2:17" x14ac:dyDescent="0.25">
      <c r="B51" s="4">
        <v>43891</v>
      </c>
      <c r="C51" s="9">
        <v>130.2848798</v>
      </c>
      <c r="D51" s="9">
        <v>6.3678383100000007</v>
      </c>
      <c r="E51" s="9">
        <v>8.5753316000000002</v>
      </c>
      <c r="F51" s="9">
        <v>145.22804970999996</v>
      </c>
      <c r="G51" s="9">
        <v>34.431487870000005</v>
      </c>
      <c r="H51" s="9">
        <v>31.693011930000001</v>
      </c>
      <c r="I51" s="9">
        <v>5.8719440000000001</v>
      </c>
      <c r="J51" s="9">
        <v>9.7880470000000006</v>
      </c>
      <c r="K51" s="9">
        <v>7.2821361299999996</v>
      </c>
      <c r="L51" s="9">
        <v>6.4586246900000006</v>
      </c>
      <c r="M51" s="9">
        <v>0.863873</v>
      </c>
      <c r="N51" s="9">
        <v>25.473119739999998</v>
      </c>
      <c r="O51" s="9">
        <v>121.86224436000001</v>
      </c>
      <c r="P51" s="8">
        <v>23.365805349999977</v>
      </c>
      <c r="Q51" s="19"/>
    </row>
    <row r="52" spans="2:17" x14ac:dyDescent="0.25">
      <c r="B52" s="4">
        <v>43983</v>
      </c>
      <c r="C52" s="9">
        <v>33.5661895</v>
      </c>
      <c r="D52" s="9">
        <v>1.9823468400000002</v>
      </c>
      <c r="E52" s="9">
        <v>1.37236859</v>
      </c>
      <c r="F52" s="9">
        <v>36.920904930000006</v>
      </c>
      <c r="G52" s="9">
        <v>8.9711130000000008</v>
      </c>
      <c r="H52" s="9">
        <v>8.1312429999999996</v>
      </c>
      <c r="I52" s="9">
        <v>1.854384</v>
      </c>
      <c r="J52" s="9">
        <v>2.5554939999999999</v>
      </c>
      <c r="K52" s="9">
        <v>1.8424943</v>
      </c>
      <c r="L52" s="9">
        <v>1.662147</v>
      </c>
      <c r="M52" s="9">
        <v>7.4852000000000002E-2</v>
      </c>
      <c r="N52" s="9">
        <v>5.7823708200000006</v>
      </c>
      <c r="O52" s="9">
        <v>30.874098119999999</v>
      </c>
      <c r="P52" s="8">
        <v>6.0468068100000059</v>
      </c>
      <c r="Q52" s="19"/>
    </row>
    <row r="53" spans="2:17" x14ac:dyDescent="0.25">
      <c r="B53" s="4">
        <v>44075</v>
      </c>
      <c r="C53" s="9">
        <v>65.037243149999995</v>
      </c>
      <c r="D53" s="9">
        <v>3.85447293</v>
      </c>
      <c r="E53" s="9">
        <v>2.9643822300000005</v>
      </c>
      <c r="F53" s="9">
        <v>71.856098310000007</v>
      </c>
      <c r="G53" s="9">
        <v>17.260030479999998</v>
      </c>
      <c r="H53" s="9">
        <v>15.84192981</v>
      </c>
      <c r="I53" s="9">
        <v>3.5716070000000002</v>
      </c>
      <c r="J53" s="9">
        <v>4.9416180000000001</v>
      </c>
      <c r="K53" s="9">
        <v>3.8111038100000001</v>
      </c>
      <c r="L53" s="9">
        <v>3.1214388899999999</v>
      </c>
      <c r="M53" s="9">
        <v>0.36709599999999998</v>
      </c>
      <c r="N53" s="9">
        <v>11.97208232</v>
      </c>
      <c r="O53" s="9">
        <v>60.886906310000001</v>
      </c>
      <c r="P53" s="8">
        <v>10.969192</v>
      </c>
      <c r="Q53" s="19"/>
    </row>
    <row r="54" spans="2:17" x14ac:dyDescent="0.25">
      <c r="B54" s="4">
        <v>44166</v>
      </c>
      <c r="C54" s="9">
        <v>94.741506750000013</v>
      </c>
      <c r="D54" s="9">
        <v>6.2769035799999999</v>
      </c>
      <c r="E54" s="9">
        <v>5.1282530199999998</v>
      </c>
      <c r="F54" s="9">
        <v>106.14666335000001</v>
      </c>
      <c r="G54" s="9">
        <v>25.39005779</v>
      </c>
      <c r="H54" s="9">
        <v>23.502998780000002</v>
      </c>
      <c r="I54" s="9">
        <v>4.9944139999999999</v>
      </c>
      <c r="J54" s="9">
        <v>8.5553319999999999</v>
      </c>
      <c r="K54" s="9">
        <v>4.8543317500000001</v>
      </c>
      <c r="L54" s="9">
        <v>4.93259135</v>
      </c>
      <c r="M54" s="9">
        <v>0.57425400000000004</v>
      </c>
      <c r="N54" s="9">
        <v>20.118284160000002</v>
      </c>
      <c r="O54" s="9">
        <v>92.922263829999977</v>
      </c>
      <c r="P54" s="8">
        <v>13.224399520000025</v>
      </c>
    </row>
    <row r="55" spans="2:17" x14ac:dyDescent="0.25">
      <c r="B55" s="46">
        <v>44256</v>
      </c>
      <c r="C55" s="47">
        <v>123.27645539</v>
      </c>
      <c r="D55" s="47">
        <v>7.5062380599999994</v>
      </c>
      <c r="E55" s="47">
        <v>8.7553184299999991</v>
      </c>
      <c r="F55" s="47">
        <v>139.53801188</v>
      </c>
      <c r="G55" s="47">
        <v>32.52437965</v>
      </c>
      <c r="H55" s="47">
        <v>30.34242566</v>
      </c>
      <c r="I55" s="47">
        <v>6.48922854</v>
      </c>
      <c r="J55" s="47">
        <v>13.58423084</v>
      </c>
      <c r="K55" s="47">
        <v>7.3112890376000008</v>
      </c>
      <c r="L55" s="47">
        <v>6.5578601899999995</v>
      </c>
      <c r="M55" s="47">
        <v>0.93389</v>
      </c>
      <c r="N55" s="47">
        <v>25.175223550000002</v>
      </c>
      <c r="O55" s="47">
        <v>122.9185274676</v>
      </c>
      <c r="P55" s="48">
        <v>16.619484412399991</v>
      </c>
    </row>
    <row r="56" spans="2:17" x14ac:dyDescent="0.25">
      <c r="B56" s="46">
        <v>44348</v>
      </c>
      <c r="C56" s="47">
        <v>33.680175169999991</v>
      </c>
      <c r="D56" s="47">
        <v>2.3109262000000004</v>
      </c>
      <c r="E56" s="47">
        <v>2.1371730699999998</v>
      </c>
      <c r="F56" s="47">
        <v>38.128274439999998</v>
      </c>
      <c r="G56" s="47">
        <v>9.1948837300000008</v>
      </c>
      <c r="H56" s="47">
        <v>7.7387347599999998</v>
      </c>
      <c r="I56" s="47">
        <v>1.761614</v>
      </c>
      <c r="J56" s="47">
        <v>2.4133027999999999</v>
      </c>
      <c r="K56" s="47">
        <v>1.9254742499999999</v>
      </c>
      <c r="L56" s="47">
        <v>1.73462322</v>
      </c>
      <c r="M56" s="47">
        <v>0.11475200000000001</v>
      </c>
      <c r="N56" s="47">
        <v>7.2232179499999996</v>
      </c>
      <c r="O56" s="47">
        <v>32.106602710000004</v>
      </c>
      <c r="P56" s="48">
        <v>6.0216717299999969</v>
      </c>
    </row>
    <row r="57" spans="2:17" x14ac:dyDescent="0.25">
      <c r="B57" s="46">
        <v>44440</v>
      </c>
      <c r="C57" s="47">
        <v>65.501016129999996</v>
      </c>
      <c r="D57" s="47">
        <v>5.1315829199999996</v>
      </c>
      <c r="E57" s="47">
        <v>4.3876319600000011</v>
      </c>
      <c r="F57" s="47">
        <v>75.020231009999989</v>
      </c>
      <c r="G57" s="47">
        <v>18.035120630000002</v>
      </c>
      <c r="H57" s="47">
        <v>15.13937342</v>
      </c>
      <c r="I57" s="47">
        <v>3.5244599999999999</v>
      </c>
      <c r="J57" s="47">
        <v>5.0853599999999997</v>
      </c>
      <c r="K57" s="47">
        <v>3.9517757799999997</v>
      </c>
      <c r="L57" s="47">
        <v>3.5359052800000002</v>
      </c>
      <c r="M57" s="47">
        <v>0.38339200000000001</v>
      </c>
      <c r="N57" s="47">
        <v>14.888420980000001</v>
      </c>
      <c r="O57" s="47">
        <v>64.543808089999999</v>
      </c>
      <c r="P57" s="48">
        <v>10.476422919999987</v>
      </c>
    </row>
    <row r="58" spans="2:17" x14ac:dyDescent="0.25">
      <c r="B58" s="46">
        <v>44531</v>
      </c>
      <c r="C58" s="47">
        <v>96.580538390000001</v>
      </c>
      <c r="D58" s="47">
        <v>10.082179400000001</v>
      </c>
      <c r="E58" s="47">
        <v>6.9906433299999993</v>
      </c>
      <c r="F58" s="47">
        <v>113.65336112</v>
      </c>
      <c r="G58" s="47">
        <v>27.16166484</v>
      </c>
      <c r="H58" s="47">
        <v>22.306743230000002</v>
      </c>
      <c r="I58" s="47">
        <v>4.946034</v>
      </c>
      <c r="J58" s="47">
        <v>8.1751579999999997</v>
      </c>
      <c r="K58" s="47">
        <v>5.7624452300000009</v>
      </c>
      <c r="L58" s="47">
        <v>5.208049550000001</v>
      </c>
      <c r="M58" s="47">
        <v>0.52955799999999997</v>
      </c>
      <c r="N58" s="47">
        <v>23.42567695</v>
      </c>
      <c r="O58" s="47">
        <v>97.515329800000004</v>
      </c>
      <c r="P58" s="48">
        <v>16.138031320000007</v>
      </c>
    </row>
    <row r="59" spans="2:17" x14ac:dyDescent="0.25">
      <c r="B59" s="46">
        <v>44621</v>
      </c>
      <c r="C59" s="47">
        <v>129.66591187</v>
      </c>
      <c r="D59" s="47">
        <v>10.344035980000001</v>
      </c>
      <c r="E59" s="47">
        <v>10.544101899999999</v>
      </c>
      <c r="F59" s="47">
        <v>150.55404974999999</v>
      </c>
      <c r="G59" s="47">
        <v>34.908630200000005</v>
      </c>
      <c r="H59" s="47">
        <v>28.621772249999999</v>
      </c>
      <c r="I59" s="47">
        <v>6.2111869999999998</v>
      </c>
      <c r="J59" s="47">
        <v>11.270251</v>
      </c>
      <c r="K59" s="47">
        <v>7.64347449</v>
      </c>
      <c r="L59" s="47">
        <v>7.3985329499999999</v>
      </c>
      <c r="M59" s="47">
        <v>0.88446800000000003</v>
      </c>
      <c r="N59" s="47">
        <v>31.155981849999996</v>
      </c>
      <c r="O59" s="47">
        <v>128.09429774</v>
      </c>
      <c r="P59" s="48">
        <v>22.459752010000006</v>
      </c>
    </row>
    <row r="60" spans="2:17" x14ac:dyDescent="0.25">
      <c r="B60" s="56">
        <v>44713</v>
      </c>
      <c r="C60" s="57">
        <v>35.185780319999999</v>
      </c>
      <c r="D60" s="57">
        <v>3.3392001200000001</v>
      </c>
      <c r="E60" s="57">
        <v>2.1034088799999999</v>
      </c>
      <c r="F60" s="57">
        <v>40.628389320000004</v>
      </c>
      <c r="G60" s="57">
        <v>10.190991800000001</v>
      </c>
      <c r="H60" s="57">
        <v>7.4699817199999998</v>
      </c>
      <c r="I60" s="57">
        <v>1.808956</v>
      </c>
      <c r="J60" s="57">
        <v>2.1830270000000001</v>
      </c>
      <c r="K60" s="57">
        <v>2.3026032000000001</v>
      </c>
      <c r="L60" s="57">
        <v>1.762599</v>
      </c>
      <c r="M60" s="57">
        <v>4.8365999999999999E-2</v>
      </c>
      <c r="N60" s="57">
        <v>9.4423630799999998</v>
      </c>
      <c r="O60" s="57">
        <v>35.208887799999999</v>
      </c>
      <c r="P60" s="58">
        <v>5.4195015200000034</v>
      </c>
    </row>
    <row r="61" spans="2:17" x14ac:dyDescent="0.25">
      <c r="B61" s="73">
        <v>44805</v>
      </c>
      <c r="C61" s="74">
        <v>68.562822520000012</v>
      </c>
      <c r="D61" s="74">
        <v>6.2860622900000003</v>
      </c>
      <c r="E61" s="74">
        <v>4.8494160499999994</v>
      </c>
      <c r="F61" s="74">
        <v>79.698300860000018</v>
      </c>
      <c r="G61" s="74">
        <v>20.749494899999998</v>
      </c>
      <c r="H61" s="74">
        <v>14.87420285</v>
      </c>
      <c r="I61" s="74">
        <v>3.4635910000000001</v>
      </c>
      <c r="J61" s="74">
        <v>4.3622480000000001</v>
      </c>
      <c r="K61" s="74">
        <v>4.7701599000000003</v>
      </c>
      <c r="L61" s="74">
        <v>3.3540640000000002</v>
      </c>
      <c r="M61" s="74">
        <v>0.35383199999999998</v>
      </c>
      <c r="N61" s="74">
        <v>17.086901659999999</v>
      </c>
      <c r="O61" s="74">
        <v>69.014494310000003</v>
      </c>
      <c r="P61" s="75">
        <v>10.683806550000012</v>
      </c>
    </row>
    <row r="62" spans="2:17" x14ac:dyDescent="0.25">
      <c r="B62" s="4">
        <v>44896</v>
      </c>
      <c r="C62" s="57">
        <v>100.02844329</v>
      </c>
      <c r="D62" s="57">
        <v>9.7714599699999987</v>
      </c>
      <c r="E62" s="57">
        <v>7.3579715999999999</v>
      </c>
      <c r="F62" s="57">
        <v>117.15787485999998</v>
      </c>
      <c r="G62" s="57">
        <v>32.00557645</v>
      </c>
      <c r="H62" s="57">
        <v>22.065554280000001</v>
      </c>
      <c r="I62" s="57">
        <v>5.3533179999999998</v>
      </c>
      <c r="J62" s="57">
        <v>5.1404937000000004</v>
      </c>
      <c r="K62" s="57">
        <v>6.4115646500000008</v>
      </c>
      <c r="L62" s="57">
        <v>5.1744982899999998</v>
      </c>
      <c r="M62" s="57">
        <v>0.50748800000000005</v>
      </c>
      <c r="N62" s="57">
        <v>25.460359570000001</v>
      </c>
      <c r="O62" s="57">
        <v>102.11885294000002</v>
      </c>
      <c r="P62" s="58">
        <v>15.039021919999957</v>
      </c>
    </row>
    <row r="63" spans="2:17" x14ac:dyDescent="0.25">
      <c r="B63" s="4">
        <v>44986</v>
      </c>
      <c r="C63" s="57">
        <v>125.04741466</v>
      </c>
      <c r="D63" s="57">
        <v>11.782766110000001</v>
      </c>
      <c r="E63" s="57">
        <v>8.7302755100000002</v>
      </c>
      <c r="F63" s="57">
        <v>145.56045628000001</v>
      </c>
      <c r="G63" s="57">
        <v>40.077222210000002</v>
      </c>
      <c r="H63" s="57">
        <v>26.985112960000002</v>
      </c>
      <c r="I63" s="57">
        <v>6.8891920000000004</v>
      </c>
      <c r="J63" s="57">
        <v>7.1077410199999997</v>
      </c>
      <c r="K63" s="57">
        <v>6.8726613700000003</v>
      </c>
      <c r="L63" s="57">
        <v>6.6742227099999996</v>
      </c>
      <c r="M63" s="57">
        <v>0.524729</v>
      </c>
      <c r="N63" s="57">
        <v>34.679091310000004</v>
      </c>
      <c r="O63" s="57">
        <v>129.80997257999999</v>
      </c>
      <c r="P63" s="58">
        <v>15.750483700000004</v>
      </c>
    </row>
    <row r="64" spans="2:17" ht="15.75" thickBot="1" x14ac:dyDescent="0.3">
      <c r="B64" s="67">
        <v>45078</v>
      </c>
      <c r="C64" s="65">
        <v>35.165268220000002</v>
      </c>
      <c r="D64" s="65">
        <v>4.5939175700000003</v>
      </c>
      <c r="E64" s="65">
        <v>2.4874242299999998</v>
      </c>
      <c r="F64" s="65">
        <v>42.246610019999999</v>
      </c>
      <c r="G64" s="65">
        <v>10.424231370000001</v>
      </c>
      <c r="H64" s="65">
        <v>7.5195986399999999</v>
      </c>
      <c r="I64" s="65">
        <v>2.1740590000000002</v>
      </c>
      <c r="J64" s="65">
        <v>2.2259980000000001</v>
      </c>
      <c r="K64" s="65">
        <v>2.5735564800000001</v>
      </c>
      <c r="L64" s="65">
        <v>1.5672792600000001</v>
      </c>
      <c r="M64" s="65">
        <v>5.7734000000000001E-2</v>
      </c>
      <c r="N64" s="65">
        <v>11.167240690000002</v>
      </c>
      <c r="O64" s="65">
        <v>37.709697440000006</v>
      </c>
      <c r="P64" s="66">
        <v>4.5369125799999912</v>
      </c>
    </row>
    <row r="66" spans="2:16" x14ac:dyDescent="0.25">
      <c r="B66" s="43"/>
      <c r="C66" s="45" t="s">
        <v>64</v>
      </c>
    </row>
    <row r="67" spans="2:16" ht="18.75" x14ac:dyDescent="0.3">
      <c r="B67" s="44"/>
      <c r="C67" s="45" t="s">
        <v>65</v>
      </c>
      <c r="G67" s="86"/>
      <c r="H67" s="86"/>
      <c r="I67" s="86"/>
      <c r="J67" s="86"/>
      <c r="K67" s="86"/>
      <c r="L67" s="86"/>
      <c r="M67" s="86"/>
      <c r="N67" s="86"/>
      <c r="O67" s="86"/>
      <c r="P67" s="87"/>
    </row>
  </sheetData>
  <mergeCells count="1">
    <mergeCell ref="B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67"/>
  <sheetViews>
    <sheetView workbookViewId="0">
      <pane ySplit="2" topLeftCell="A56" activePane="bottomLeft" state="frozen"/>
      <selection pane="bottomLeft" activeCell="C64" sqref="C64:I64"/>
    </sheetView>
  </sheetViews>
  <sheetFormatPr defaultRowHeight="15" x14ac:dyDescent="0.25"/>
  <cols>
    <col min="2" max="9" width="15.5703125" customWidth="1"/>
  </cols>
  <sheetData>
    <row r="1" spans="2:11" ht="15.75" thickBot="1" x14ac:dyDescent="0.3">
      <c r="B1" s="93" t="s">
        <v>62</v>
      </c>
      <c r="C1" s="94"/>
      <c r="D1" s="94"/>
      <c r="E1" s="94"/>
      <c r="F1" s="94"/>
      <c r="G1" s="94"/>
      <c r="H1" s="94"/>
      <c r="I1" s="95"/>
    </row>
    <row r="2" spans="2:11" s="17" customFormat="1" ht="30" x14ac:dyDescent="0.2">
      <c r="B2" s="24" t="s">
        <v>44</v>
      </c>
      <c r="C2" s="25" t="s">
        <v>41</v>
      </c>
      <c r="D2" s="25" t="s">
        <v>58</v>
      </c>
      <c r="E2" s="25" t="s">
        <v>59</v>
      </c>
      <c r="F2" s="25" t="s">
        <v>60</v>
      </c>
      <c r="G2" s="25" t="s">
        <v>61</v>
      </c>
      <c r="H2" s="25" t="s">
        <v>42</v>
      </c>
      <c r="I2" s="26" t="s">
        <v>43</v>
      </c>
    </row>
    <row r="3" spans="2:11" x14ac:dyDescent="0.25">
      <c r="B3" s="4">
        <v>39508</v>
      </c>
      <c r="C3" s="9">
        <v>731.67965900000002</v>
      </c>
      <c r="D3" s="9">
        <v>109.751023</v>
      </c>
      <c r="E3" s="9">
        <v>14.077093</v>
      </c>
      <c r="F3" s="9">
        <v>12.816188</v>
      </c>
      <c r="G3" s="9">
        <v>13.739592999999999</v>
      </c>
      <c r="H3" s="9">
        <v>150.38389599999999</v>
      </c>
      <c r="I3" s="8">
        <v>882.06355499999995</v>
      </c>
      <c r="J3" s="19"/>
      <c r="K3" s="19"/>
    </row>
    <row r="4" spans="2:11" x14ac:dyDescent="0.25">
      <c r="B4" s="4">
        <v>39600</v>
      </c>
      <c r="C4" s="9">
        <v>743.176468</v>
      </c>
      <c r="D4" s="9">
        <v>110.66748699999999</v>
      </c>
      <c r="E4" s="9">
        <v>14.523603</v>
      </c>
      <c r="F4" s="9">
        <v>13.138593999999999</v>
      </c>
      <c r="G4" s="9">
        <v>18.313638000000001</v>
      </c>
      <c r="H4" s="9">
        <v>156.64332099999999</v>
      </c>
      <c r="I4" s="8">
        <v>899.81978900000001</v>
      </c>
      <c r="J4" s="19"/>
      <c r="K4" s="19"/>
    </row>
    <row r="5" spans="2:11" x14ac:dyDescent="0.25">
      <c r="B5" s="4">
        <v>39692</v>
      </c>
      <c r="C5" s="9">
        <v>777.37991699999998</v>
      </c>
      <c r="D5" s="9">
        <v>108.959361</v>
      </c>
      <c r="E5" s="9">
        <v>14.418685</v>
      </c>
      <c r="F5" s="9">
        <v>12.755051999999999</v>
      </c>
      <c r="G5" s="9">
        <v>21.121801999999999</v>
      </c>
      <c r="H5" s="9">
        <v>157.25489999999999</v>
      </c>
      <c r="I5" s="8">
        <v>934.634817</v>
      </c>
      <c r="J5" s="19"/>
      <c r="K5" s="19"/>
    </row>
    <row r="6" spans="2:11" x14ac:dyDescent="0.25">
      <c r="B6" s="4">
        <v>39783</v>
      </c>
      <c r="C6" s="9">
        <v>797.56785400000001</v>
      </c>
      <c r="D6" s="9">
        <v>116.74862</v>
      </c>
      <c r="E6" s="9">
        <v>15.709645</v>
      </c>
      <c r="F6" s="9">
        <v>12.76216</v>
      </c>
      <c r="G6" s="9">
        <v>22.176532000000002</v>
      </c>
      <c r="H6" s="9">
        <v>167.39695599999999</v>
      </c>
      <c r="I6" s="8">
        <v>964.96481000000006</v>
      </c>
      <c r="J6" s="19"/>
      <c r="K6" s="19"/>
    </row>
    <row r="7" spans="2:11" x14ac:dyDescent="0.25">
      <c r="B7" s="4">
        <v>39873</v>
      </c>
      <c r="C7" s="9">
        <v>817.49934499999995</v>
      </c>
      <c r="D7" s="9">
        <v>111.458619</v>
      </c>
      <c r="E7" s="9">
        <v>13.736746</v>
      </c>
      <c r="F7" s="9">
        <v>9.257002</v>
      </c>
      <c r="G7" s="9">
        <v>18.719204999999999</v>
      </c>
      <c r="H7" s="9">
        <v>153.171572</v>
      </c>
      <c r="I7" s="8">
        <v>970.67091700000003</v>
      </c>
      <c r="J7" s="19"/>
      <c r="K7" s="19"/>
    </row>
    <row r="8" spans="2:11" x14ac:dyDescent="0.25">
      <c r="B8" s="4">
        <v>39965</v>
      </c>
      <c r="C8" s="9">
        <v>816.69752000000005</v>
      </c>
      <c r="D8" s="9">
        <v>107.302136</v>
      </c>
      <c r="E8" s="9">
        <v>23.345330000000001</v>
      </c>
      <c r="F8" s="9">
        <v>12.804871</v>
      </c>
      <c r="G8" s="9">
        <v>23.257239999999999</v>
      </c>
      <c r="H8" s="9">
        <v>166.709577</v>
      </c>
      <c r="I8" s="8">
        <v>983.40709600000002</v>
      </c>
      <c r="J8" s="19"/>
      <c r="K8" s="19"/>
    </row>
    <row r="9" spans="2:11" x14ac:dyDescent="0.25">
      <c r="B9" s="4">
        <v>40057</v>
      </c>
      <c r="C9" s="9">
        <v>833.73277099999996</v>
      </c>
      <c r="D9" s="9">
        <v>119.40983</v>
      </c>
      <c r="E9" s="9">
        <v>19.183171000000002</v>
      </c>
      <c r="F9" s="9">
        <v>14.967442999999999</v>
      </c>
      <c r="G9" s="9">
        <v>25.569894999999999</v>
      </c>
      <c r="H9" s="9">
        <v>179.13033899999999</v>
      </c>
      <c r="I9" s="8">
        <v>1012.86311</v>
      </c>
      <c r="J9" s="19"/>
      <c r="K9" s="19"/>
    </row>
    <row r="10" spans="2:11" x14ac:dyDescent="0.25">
      <c r="B10" s="4">
        <v>40148</v>
      </c>
      <c r="C10" s="9">
        <v>861.49273800000003</v>
      </c>
      <c r="D10" s="9">
        <v>113.22754500000001</v>
      </c>
      <c r="E10" s="9">
        <v>21.651413999999999</v>
      </c>
      <c r="F10" s="9">
        <v>18.349997999999999</v>
      </c>
      <c r="G10" s="9">
        <v>27.651685000000001</v>
      </c>
      <c r="H10" s="9">
        <v>180.88064199999999</v>
      </c>
      <c r="I10" s="8">
        <v>1042.37338</v>
      </c>
      <c r="J10" s="19"/>
      <c r="K10" s="19"/>
    </row>
    <row r="11" spans="2:11" x14ac:dyDescent="0.25">
      <c r="B11" s="4">
        <v>40238</v>
      </c>
      <c r="C11" s="9">
        <v>881.76368200000002</v>
      </c>
      <c r="D11" s="9">
        <v>109.58515199999999</v>
      </c>
      <c r="E11" s="9">
        <v>16.515274999999999</v>
      </c>
      <c r="F11" s="9">
        <v>16.996310000000001</v>
      </c>
      <c r="G11" s="9">
        <v>25.976289999999999</v>
      </c>
      <c r="H11" s="9">
        <v>169.073026</v>
      </c>
      <c r="I11" s="8">
        <v>1050.8367069999999</v>
      </c>
      <c r="J11" s="19"/>
      <c r="K11" s="19"/>
    </row>
    <row r="12" spans="2:11" x14ac:dyDescent="0.25">
      <c r="B12" s="4">
        <v>40330</v>
      </c>
      <c r="C12" s="9">
        <v>873.46939699999996</v>
      </c>
      <c r="D12" s="9">
        <v>123.900436</v>
      </c>
      <c r="E12" s="9">
        <v>22.069064000000001</v>
      </c>
      <c r="F12" s="9">
        <v>18.291554999999999</v>
      </c>
      <c r="G12" s="9">
        <v>29.076332000000001</v>
      </c>
      <c r="H12" s="9">
        <v>193.337388</v>
      </c>
      <c r="I12" s="8">
        <v>1066.806785</v>
      </c>
      <c r="J12" s="19"/>
      <c r="K12" s="19"/>
    </row>
    <row r="13" spans="2:11" x14ac:dyDescent="0.25">
      <c r="B13" s="4">
        <v>40422</v>
      </c>
      <c r="C13" s="9">
        <v>896.64591299999995</v>
      </c>
      <c r="D13" s="9">
        <v>127.091391</v>
      </c>
      <c r="E13" s="9">
        <v>26.682766999999998</v>
      </c>
      <c r="F13" s="9">
        <v>18.592872</v>
      </c>
      <c r="G13" s="9">
        <v>32.955275</v>
      </c>
      <c r="H13" s="9">
        <v>205.322305</v>
      </c>
      <c r="I13" s="8">
        <v>1101.9682190000001</v>
      </c>
      <c r="J13" s="19"/>
      <c r="K13" s="19"/>
    </row>
    <row r="14" spans="2:11" x14ac:dyDescent="0.25">
      <c r="B14" s="4">
        <v>40513</v>
      </c>
      <c r="C14" s="9">
        <v>922.33517700000004</v>
      </c>
      <c r="D14" s="9">
        <v>128.63634099999999</v>
      </c>
      <c r="E14" s="9">
        <v>23.476842999999999</v>
      </c>
      <c r="F14" s="9">
        <v>21.673103000000001</v>
      </c>
      <c r="G14" s="9">
        <v>36.22231</v>
      </c>
      <c r="H14" s="9">
        <v>210.00859800000001</v>
      </c>
      <c r="I14" s="8">
        <v>1132.3437750000001</v>
      </c>
      <c r="J14" s="19"/>
      <c r="K14" s="19"/>
    </row>
    <row r="15" spans="2:11" x14ac:dyDescent="0.25">
      <c r="B15" s="4">
        <v>40603</v>
      </c>
      <c r="C15" s="9">
        <v>946.175837</v>
      </c>
      <c r="D15" s="9">
        <v>122.013216</v>
      </c>
      <c r="E15" s="9">
        <v>19.176524000000001</v>
      </c>
      <c r="F15" s="9">
        <v>20.108623999999999</v>
      </c>
      <c r="G15" s="9">
        <v>38.588647999999999</v>
      </c>
      <c r="H15" s="9">
        <v>199.887012</v>
      </c>
      <c r="I15" s="8">
        <v>1146.0628489999999</v>
      </c>
      <c r="J15" s="19"/>
      <c r="K15" s="19"/>
    </row>
    <row r="16" spans="2:11" x14ac:dyDescent="0.25">
      <c r="B16" s="4">
        <v>40695</v>
      </c>
      <c r="C16" s="9">
        <v>942.11045200000001</v>
      </c>
      <c r="D16" s="9">
        <v>129.26309499999999</v>
      </c>
      <c r="E16" s="9">
        <v>27.982445999999999</v>
      </c>
      <c r="F16" s="9">
        <v>17.414505999999999</v>
      </c>
      <c r="G16" s="9">
        <v>41.390143000000002</v>
      </c>
      <c r="H16" s="9">
        <v>216.05018999999999</v>
      </c>
      <c r="I16" s="8">
        <v>1158.1606420000001</v>
      </c>
      <c r="J16" s="19"/>
      <c r="K16" s="19"/>
    </row>
    <row r="17" spans="2:11" x14ac:dyDescent="0.25">
      <c r="B17" s="4">
        <v>40787</v>
      </c>
      <c r="C17" s="9">
        <v>957.00590499999998</v>
      </c>
      <c r="D17" s="9">
        <v>133.56320700000001</v>
      </c>
      <c r="E17" s="9">
        <v>28.981466999999999</v>
      </c>
      <c r="F17" s="9">
        <v>19.202556000000001</v>
      </c>
      <c r="G17" s="9">
        <v>44.379548999999997</v>
      </c>
      <c r="H17" s="9">
        <v>226.126779</v>
      </c>
      <c r="I17" s="8">
        <v>1183.1326839999999</v>
      </c>
      <c r="J17" s="19"/>
      <c r="K17" s="19"/>
    </row>
    <row r="18" spans="2:11" x14ac:dyDescent="0.25">
      <c r="B18" s="4">
        <v>40878</v>
      </c>
      <c r="C18" s="9">
        <v>961.32440099999997</v>
      </c>
      <c r="D18" s="9">
        <v>154.01967200000001</v>
      </c>
      <c r="E18" s="9">
        <v>23.811347999999999</v>
      </c>
      <c r="F18" s="9">
        <v>18.960274999999999</v>
      </c>
      <c r="G18" s="9">
        <v>42.656351999999998</v>
      </c>
      <c r="H18" s="9">
        <v>239.44764699999999</v>
      </c>
      <c r="I18" s="8">
        <v>1200.772048</v>
      </c>
      <c r="J18" s="19"/>
      <c r="K18" s="19"/>
    </row>
    <row r="19" spans="2:11" x14ac:dyDescent="0.25">
      <c r="B19" s="4">
        <v>40969</v>
      </c>
      <c r="C19" s="9">
        <v>983.41366200000004</v>
      </c>
      <c r="D19" s="9">
        <v>138.72942599999999</v>
      </c>
      <c r="E19" s="9">
        <v>24.495728</v>
      </c>
      <c r="F19" s="9">
        <v>20.384073000000001</v>
      </c>
      <c r="G19" s="9">
        <v>45.045413000000003</v>
      </c>
      <c r="H19" s="9">
        <v>228.654639</v>
      </c>
      <c r="I19" s="8">
        <v>1212.0683019999999</v>
      </c>
      <c r="J19" s="19"/>
      <c r="K19" s="19"/>
    </row>
    <row r="20" spans="2:11" x14ac:dyDescent="0.25">
      <c r="B20" s="4">
        <v>41061</v>
      </c>
      <c r="C20" s="9">
        <v>978.59938399999999</v>
      </c>
      <c r="D20" s="9">
        <v>132.770768</v>
      </c>
      <c r="E20" s="9">
        <v>32.140892000000001</v>
      </c>
      <c r="F20" s="9">
        <v>21.496262000000002</v>
      </c>
      <c r="G20" s="9">
        <v>48.329090999999998</v>
      </c>
      <c r="H20" s="9">
        <v>234.73701299999999</v>
      </c>
      <c r="I20" s="8">
        <v>1213.336397</v>
      </c>
      <c r="J20" s="19"/>
      <c r="K20" s="19"/>
    </row>
    <row r="21" spans="2:11" x14ac:dyDescent="0.25">
      <c r="B21" s="4">
        <v>41153</v>
      </c>
      <c r="C21" s="9">
        <v>964.91783299999997</v>
      </c>
      <c r="D21" s="9">
        <v>157.975143</v>
      </c>
      <c r="E21" s="9">
        <v>29.299137999999999</v>
      </c>
      <c r="F21" s="9">
        <v>24.114180999999999</v>
      </c>
      <c r="G21" s="9">
        <v>50.758797999999999</v>
      </c>
      <c r="H21" s="9">
        <v>262.14726000000002</v>
      </c>
      <c r="I21" s="8">
        <v>1227.0650929999999</v>
      </c>
      <c r="J21" s="19"/>
      <c r="K21" s="19"/>
    </row>
    <row r="22" spans="2:11" x14ac:dyDescent="0.25">
      <c r="B22" s="4">
        <v>41244</v>
      </c>
      <c r="C22" s="9">
        <v>1007.720606</v>
      </c>
      <c r="D22" s="9">
        <v>134.36412200000001</v>
      </c>
      <c r="E22" s="9">
        <v>24.163957</v>
      </c>
      <c r="F22" s="9">
        <v>23.678681000000001</v>
      </c>
      <c r="G22" s="9">
        <v>54.672044999999997</v>
      </c>
      <c r="H22" s="9">
        <v>236.878805</v>
      </c>
      <c r="I22" s="8">
        <v>1244.599412</v>
      </c>
      <c r="J22" s="19"/>
      <c r="K22" s="19"/>
    </row>
    <row r="23" spans="2:11" x14ac:dyDescent="0.25">
      <c r="B23" s="4">
        <v>41334</v>
      </c>
      <c r="C23" s="41">
        <v>993.94170367999993</v>
      </c>
      <c r="D23" s="41">
        <v>142.73214604</v>
      </c>
      <c r="E23" s="41">
        <v>24.962358800000001</v>
      </c>
      <c r="F23" s="41">
        <v>21.108648540000001</v>
      </c>
      <c r="G23" s="41">
        <v>56.5932982</v>
      </c>
      <c r="H23" s="41">
        <v>245.39645158000002</v>
      </c>
      <c r="I23" s="42">
        <v>1239.3381552599999</v>
      </c>
      <c r="J23" s="19"/>
      <c r="K23" s="19"/>
    </row>
    <row r="24" spans="2:11" x14ac:dyDescent="0.25">
      <c r="B24" s="4">
        <v>41426</v>
      </c>
      <c r="C24" s="9">
        <v>999.81886399999996</v>
      </c>
      <c r="D24" s="9">
        <v>142.193083</v>
      </c>
      <c r="E24" s="9">
        <v>25.026903999999998</v>
      </c>
      <c r="F24" s="9">
        <v>19.765605999999998</v>
      </c>
      <c r="G24" s="9">
        <v>58.774034999999998</v>
      </c>
      <c r="H24" s="9">
        <v>245.75962799999999</v>
      </c>
      <c r="I24" s="8">
        <v>1245.578493</v>
      </c>
      <c r="J24" s="19"/>
      <c r="K24" s="19"/>
    </row>
    <row r="25" spans="2:11" x14ac:dyDescent="0.25">
      <c r="B25" s="4">
        <v>41518</v>
      </c>
      <c r="C25" s="9">
        <v>1004.443074</v>
      </c>
      <c r="D25" s="9">
        <v>148.36211299999999</v>
      </c>
      <c r="E25" s="9">
        <v>23.729362999999999</v>
      </c>
      <c r="F25" s="9">
        <v>23.219812999999998</v>
      </c>
      <c r="G25" s="9">
        <v>62.360985999999997</v>
      </c>
      <c r="H25" s="9">
        <v>257.67227500000001</v>
      </c>
      <c r="I25" s="8">
        <v>1262.115348</v>
      </c>
      <c r="J25" s="19"/>
      <c r="K25" s="19"/>
    </row>
    <row r="26" spans="2:11" x14ac:dyDescent="0.25">
      <c r="B26" s="4">
        <v>41609</v>
      </c>
      <c r="C26" s="9">
        <v>1033.623738</v>
      </c>
      <c r="D26" s="9">
        <v>143.384716</v>
      </c>
      <c r="E26" s="9">
        <v>22.285157000000002</v>
      </c>
      <c r="F26" s="9">
        <v>22.307373999999999</v>
      </c>
      <c r="G26" s="9">
        <v>64.751688999999999</v>
      </c>
      <c r="H26" s="9">
        <v>252.728937</v>
      </c>
      <c r="I26" s="8">
        <v>1286.352676</v>
      </c>
      <c r="J26" s="19"/>
      <c r="K26" s="19"/>
    </row>
    <row r="27" spans="2:11" x14ac:dyDescent="0.25">
      <c r="B27" s="4">
        <v>41699</v>
      </c>
      <c r="C27" s="9">
        <v>1033.6891129999999</v>
      </c>
      <c r="D27" s="9">
        <v>140.65176700000001</v>
      </c>
      <c r="E27" s="9">
        <v>22.359458</v>
      </c>
      <c r="F27" s="9">
        <v>22.584924000000001</v>
      </c>
      <c r="G27" s="9">
        <v>64.760009999999994</v>
      </c>
      <c r="H27" s="9">
        <v>250.35615899999999</v>
      </c>
      <c r="I27" s="8">
        <v>1284.0452720000001</v>
      </c>
      <c r="J27" s="19"/>
      <c r="K27" s="19"/>
    </row>
    <row r="28" spans="2:11" x14ac:dyDescent="0.25">
      <c r="B28" s="4">
        <v>41791</v>
      </c>
      <c r="C28" s="9">
        <v>1107.038699</v>
      </c>
      <c r="D28" s="9">
        <v>66.345528000000002</v>
      </c>
      <c r="E28" s="9">
        <v>33.159390999999999</v>
      </c>
      <c r="F28" s="9">
        <v>24.005679000000001</v>
      </c>
      <c r="G28" s="9">
        <v>67.958940999999996</v>
      </c>
      <c r="H28" s="9">
        <v>191.469539</v>
      </c>
      <c r="I28" s="8">
        <v>1298.5082379999999</v>
      </c>
      <c r="J28" s="19"/>
      <c r="K28" s="19"/>
    </row>
    <row r="29" spans="2:11" x14ac:dyDescent="0.25">
      <c r="B29" s="4">
        <v>41883</v>
      </c>
      <c r="C29" s="9">
        <v>1134.130752</v>
      </c>
      <c r="D29" s="9">
        <v>70.430042999999998</v>
      </c>
      <c r="E29" s="9">
        <v>23.824572</v>
      </c>
      <c r="F29" s="9">
        <v>25.471717000000002</v>
      </c>
      <c r="G29" s="9">
        <v>71.677083999999994</v>
      </c>
      <c r="H29" s="9">
        <v>191.40341599999999</v>
      </c>
      <c r="I29" s="8">
        <v>1325.5341679999999</v>
      </c>
      <c r="J29" s="19"/>
      <c r="K29" s="19"/>
    </row>
    <row r="30" spans="2:11" x14ac:dyDescent="0.25">
      <c r="B30" s="4">
        <v>41974</v>
      </c>
      <c r="C30" s="9">
        <v>1105.221397</v>
      </c>
      <c r="D30" s="9">
        <v>121.934656</v>
      </c>
      <c r="E30" s="9">
        <v>29.213025999999999</v>
      </c>
      <c r="F30" s="9">
        <v>20.607405</v>
      </c>
      <c r="G30" s="9">
        <v>77.340328</v>
      </c>
      <c r="H30" s="9">
        <v>249.095415</v>
      </c>
      <c r="I30" s="8">
        <v>1354.316812</v>
      </c>
      <c r="J30" s="19"/>
      <c r="K30" s="19"/>
    </row>
    <row r="31" spans="2:11" x14ac:dyDescent="0.25">
      <c r="B31" s="4">
        <v>42064</v>
      </c>
      <c r="C31" s="9">
        <v>1173.8015740000001</v>
      </c>
      <c r="D31" s="9">
        <v>76.607384999999994</v>
      </c>
      <c r="E31" s="9">
        <v>22.221496999999999</v>
      </c>
      <c r="F31" s="9">
        <v>19.823250999999999</v>
      </c>
      <c r="G31" s="9">
        <v>71.896996999999999</v>
      </c>
      <c r="H31" s="9">
        <v>190.54912999999999</v>
      </c>
      <c r="I31" s="8">
        <v>1364.350704</v>
      </c>
      <c r="J31" s="19"/>
      <c r="K31" s="19"/>
    </row>
    <row r="32" spans="2:11" x14ac:dyDescent="0.25">
      <c r="B32" s="4">
        <v>42156</v>
      </c>
      <c r="C32" s="9">
        <v>1192.1592370000001</v>
      </c>
      <c r="D32" s="9">
        <v>84.410374000000004</v>
      </c>
      <c r="E32" s="9">
        <v>19.172467999999999</v>
      </c>
      <c r="F32" s="9">
        <v>20.983629000000001</v>
      </c>
      <c r="G32" s="9">
        <v>73.777759000000003</v>
      </c>
      <c r="H32" s="9">
        <v>198.34423000000001</v>
      </c>
      <c r="I32" s="8">
        <v>1390.503467</v>
      </c>
      <c r="J32" s="19"/>
      <c r="K32" s="19"/>
    </row>
    <row r="33" spans="2:11" x14ac:dyDescent="0.25">
      <c r="B33" s="4">
        <v>42248</v>
      </c>
      <c r="C33" s="9">
        <v>1142.700182</v>
      </c>
      <c r="D33" s="9">
        <v>149.511034</v>
      </c>
      <c r="E33" s="9">
        <v>31.164092</v>
      </c>
      <c r="F33" s="9">
        <v>22.523745999999999</v>
      </c>
      <c r="G33" s="9">
        <v>72.736649</v>
      </c>
      <c r="H33" s="9">
        <v>275.93552</v>
      </c>
      <c r="I33" s="8">
        <v>1418.635702</v>
      </c>
      <c r="J33" s="19"/>
      <c r="K33" s="19"/>
    </row>
    <row r="34" spans="2:11" x14ac:dyDescent="0.25">
      <c r="B34" s="4">
        <v>42339</v>
      </c>
      <c r="C34" s="9">
        <v>1244.909997</v>
      </c>
      <c r="D34" s="9">
        <v>66.994260999999995</v>
      </c>
      <c r="E34" s="9">
        <v>29.147894999999998</v>
      </c>
      <c r="F34" s="9">
        <v>26.269496</v>
      </c>
      <c r="G34" s="9">
        <v>75.453181000000001</v>
      </c>
      <c r="H34" s="9">
        <v>197.86483200000001</v>
      </c>
      <c r="I34" s="8">
        <v>1442.7748300000001</v>
      </c>
      <c r="J34" s="19"/>
      <c r="K34" s="19"/>
    </row>
    <row r="35" spans="2:11" x14ac:dyDescent="0.25">
      <c r="B35" s="4">
        <v>42430</v>
      </c>
      <c r="C35" s="41">
        <v>1193.264052</v>
      </c>
      <c r="D35" s="41">
        <v>152.61587900000001</v>
      </c>
      <c r="E35" s="41">
        <v>14.421129000000001</v>
      </c>
      <c r="F35" s="41">
        <v>21.345846000000002</v>
      </c>
      <c r="G35" s="41">
        <v>70.76473</v>
      </c>
      <c r="H35" s="41">
        <v>259.147583</v>
      </c>
      <c r="I35" s="8">
        <v>1452.4116344299998</v>
      </c>
      <c r="J35" s="19"/>
      <c r="K35" s="19"/>
    </row>
    <row r="36" spans="2:11" x14ac:dyDescent="0.25">
      <c r="B36" s="4">
        <v>42522</v>
      </c>
      <c r="C36" s="41">
        <v>1240.067562</v>
      </c>
      <c r="D36" s="41">
        <v>121.950025</v>
      </c>
      <c r="E36" s="41">
        <v>20.925058</v>
      </c>
      <c r="F36" s="41">
        <v>18.785205999999999</v>
      </c>
      <c r="G36" s="41">
        <v>73.096805970000005</v>
      </c>
      <c r="H36" s="41">
        <v>234.75709497</v>
      </c>
      <c r="I36" s="8">
        <v>1474.82465697</v>
      </c>
      <c r="J36" s="19"/>
      <c r="K36" s="19"/>
    </row>
    <row r="37" spans="2:11" x14ac:dyDescent="0.25">
      <c r="B37" s="4">
        <v>42614</v>
      </c>
      <c r="C37" s="9">
        <v>1215.0458839999999</v>
      </c>
      <c r="D37" s="9">
        <v>179.365748</v>
      </c>
      <c r="E37" s="9">
        <v>18.932784000000002</v>
      </c>
      <c r="F37" s="9">
        <v>17.668019000000001</v>
      </c>
      <c r="G37" s="9">
        <v>78.160095999999996</v>
      </c>
      <c r="H37" s="9">
        <v>294.12664699999999</v>
      </c>
      <c r="I37" s="8">
        <v>1509.17253097</v>
      </c>
      <c r="J37" s="19"/>
      <c r="K37" s="19"/>
    </row>
    <row r="38" spans="2:11" x14ac:dyDescent="0.25">
      <c r="B38" s="4">
        <v>42705</v>
      </c>
      <c r="C38" s="9">
        <v>1208.535243</v>
      </c>
      <c r="D38" s="9">
        <v>223.238483</v>
      </c>
      <c r="E38" s="9">
        <v>20.145441000000002</v>
      </c>
      <c r="F38" s="9">
        <v>17.992961000000001</v>
      </c>
      <c r="G38" s="9">
        <v>79.076921999999996</v>
      </c>
      <c r="H38" s="9">
        <v>340.45380699999998</v>
      </c>
      <c r="I38" s="8">
        <v>1548.98904997</v>
      </c>
      <c r="J38" s="19"/>
      <c r="K38" s="19"/>
    </row>
    <row r="39" spans="2:11" x14ac:dyDescent="0.25">
      <c r="B39" s="4">
        <v>42795</v>
      </c>
      <c r="C39" s="9">
        <v>1233.9360630000001</v>
      </c>
      <c r="D39" s="9">
        <v>220.234048</v>
      </c>
      <c r="E39" s="9">
        <v>13.006223</v>
      </c>
      <c r="F39" s="9">
        <v>19.698028000000001</v>
      </c>
      <c r="G39" s="9">
        <v>78.813882000000007</v>
      </c>
      <c r="H39" s="9">
        <v>331.75218100000001</v>
      </c>
      <c r="I39" s="8">
        <v>1565.6882439999999</v>
      </c>
      <c r="J39" s="19"/>
      <c r="K39" s="19"/>
    </row>
    <row r="40" spans="2:11" x14ac:dyDescent="0.25">
      <c r="B40" s="4">
        <v>42887</v>
      </c>
      <c r="C40" s="41">
        <v>1234.6971129999999</v>
      </c>
      <c r="D40" s="41">
        <v>221.26755</v>
      </c>
      <c r="E40" s="41">
        <v>25.748626000000002</v>
      </c>
      <c r="F40" s="41">
        <v>20.496499</v>
      </c>
      <c r="G40" s="41">
        <v>78.051158970000003</v>
      </c>
      <c r="H40" s="41">
        <v>345.56383397000002</v>
      </c>
      <c r="I40" s="8">
        <v>1580.2609469700001</v>
      </c>
      <c r="J40" s="19"/>
      <c r="K40" s="19"/>
    </row>
    <row r="41" spans="2:11" x14ac:dyDescent="0.25">
      <c r="B41" s="4">
        <v>42979</v>
      </c>
      <c r="C41" s="41">
        <v>1227.94666216</v>
      </c>
      <c r="D41" s="41">
        <v>246.58242562000001</v>
      </c>
      <c r="E41" s="41">
        <v>28.445894210000006</v>
      </c>
      <c r="F41" s="41">
        <v>21.47773467</v>
      </c>
      <c r="G41" s="41">
        <v>81.234704610000009</v>
      </c>
      <c r="H41" s="41">
        <v>377.74075911</v>
      </c>
      <c r="I41" s="8">
        <v>1605.68742127</v>
      </c>
      <c r="J41" s="19"/>
      <c r="K41" s="19"/>
    </row>
    <row r="42" spans="2:11" x14ac:dyDescent="0.25">
      <c r="B42" s="4">
        <v>43070</v>
      </c>
      <c r="C42" s="9">
        <v>1259.1650219999999</v>
      </c>
      <c r="D42" s="9">
        <v>258.871666</v>
      </c>
      <c r="E42" s="9">
        <v>21.738195000000001</v>
      </c>
      <c r="F42" s="9">
        <v>23.116433000000001</v>
      </c>
      <c r="G42" s="9">
        <v>83.129221999999999</v>
      </c>
      <c r="H42" s="9">
        <v>386.85551600000002</v>
      </c>
      <c r="I42" s="8">
        <v>1646.020538</v>
      </c>
      <c r="J42" s="19"/>
      <c r="K42" s="19"/>
    </row>
    <row r="43" spans="2:11" x14ac:dyDescent="0.25">
      <c r="B43" s="4">
        <v>43160</v>
      </c>
      <c r="C43" s="9">
        <v>1390.458343</v>
      </c>
      <c r="D43" s="9">
        <v>142.19524799999999</v>
      </c>
      <c r="E43" s="9">
        <v>21.354213999999999</v>
      </c>
      <c r="F43" s="9">
        <v>21.216080999999999</v>
      </c>
      <c r="G43" s="9">
        <v>85.685633380000013</v>
      </c>
      <c r="H43" s="9">
        <v>270.45117637999999</v>
      </c>
      <c r="I43" s="8">
        <v>1660.9095193800001</v>
      </c>
      <c r="J43" s="19"/>
      <c r="K43" s="19"/>
    </row>
    <row r="44" spans="2:11" x14ac:dyDescent="0.25">
      <c r="B44" s="4">
        <v>43252</v>
      </c>
      <c r="C44" s="9">
        <v>1395.4583849999999</v>
      </c>
      <c r="D44" s="9">
        <v>137.087208</v>
      </c>
      <c r="E44" s="9">
        <v>34.006301999999998</v>
      </c>
      <c r="F44" s="9">
        <v>20.005265999999999</v>
      </c>
      <c r="G44" s="9">
        <v>89.723752930000003</v>
      </c>
      <c r="H44" s="9">
        <v>280.82252893000003</v>
      </c>
      <c r="I44" s="8">
        <v>1676.28091393</v>
      </c>
      <c r="J44" s="19"/>
      <c r="K44" s="19"/>
    </row>
    <row r="45" spans="2:11" x14ac:dyDescent="0.25">
      <c r="B45" s="4">
        <v>43344</v>
      </c>
      <c r="C45" s="9">
        <v>1389.3809180000001</v>
      </c>
      <c r="D45" s="9">
        <v>164.53711000000001</v>
      </c>
      <c r="E45" s="9">
        <v>32.774703000000002</v>
      </c>
      <c r="F45" s="9">
        <v>21.208770999999999</v>
      </c>
      <c r="G45" s="9">
        <v>91.471111930000006</v>
      </c>
      <c r="H45" s="9">
        <v>309.99169592999999</v>
      </c>
      <c r="I45" s="8">
        <v>1699.3726139300002</v>
      </c>
      <c r="J45" s="19"/>
      <c r="K45" s="19"/>
    </row>
    <row r="46" spans="2:11" x14ac:dyDescent="0.25">
      <c r="B46" s="4">
        <v>43435</v>
      </c>
      <c r="C46" s="9">
        <v>1411.621623</v>
      </c>
      <c r="D46" s="9">
        <v>150.89460800000001</v>
      </c>
      <c r="E46" s="9">
        <v>33.198926999999998</v>
      </c>
      <c r="F46" s="9">
        <v>24.565069000000001</v>
      </c>
      <c r="G46" s="9">
        <v>95.023973930000011</v>
      </c>
      <c r="H46" s="9">
        <v>303.68257792999998</v>
      </c>
      <c r="I46" s="8">
        <v>1715.30420093</v>
      </c>
      <c r="J46" s="19"/>
      <c r="K46" s="19"/>
    </row>
    <row r="47" spans="2:11" x14ac:dyDescent="0.25">
      <c r="B47" s="4">
        <v>43525</v>
      </c>
      <c r="C47" s="9">
        <v>1418.708204</v>
      </c>
      <c r="D47" s="9">
        <v>151.58123800000001</v>
      </c>
      <c r="E47" s="9">
        <v>23.499336</v>
      </c>
      <c r="F47" s="9">
        <v>26.241924000000001</v>
      </c>
      <c r="G47" s="9">
        <v>96.926281930000002</v>
      </c>
      <c r="H47" s="9">
        <v>298.24877993000001</v>
      </c>
      <c r="I47" s="8">
        <v>1716.95698393</v>
      </c>
      <c r="J47" s="19"/>
      <c r="K47" s="19"/>
    </row>
    <row r="48" spans="2:11" x14ac:dyDescent="0.25">
      <c r="B48" s="4">
        <v>43617</v>
      </c>
      <c r="C48" s="9">
        <v>1472.6223840900002</v>
      </c>
      <c r="D48" s="9">
        <v>93.230179159999992</v>
      </c>
      <c r="E48" s="9">
        <v>37.076606830000003</v>
      </c>
      <c r="F48" s="9">
        <v>25.970216359999998</v>
      </c>
      <c r="G48" s="9">
        <v>100.03342011000001</v>
      </c>
      <c r="H48" s="9">
        <v>256.31042245999998</v>
      </c>
      <c r="I48" s="8">
        <v>1728.9328065500001</v>
      </c>
      <c r="J48" s="19"/>
      <c r="K48" s="19"/>
    </row>
    <row r="49" spans="2:11" x14ac:dyDescent="0.25">
      <c r="B49" s="4">
        <v>43709</v>
      </c>
      <c r="C49" s="9">
        <v>1497.6332678600002</v>
      </c>
      <c r="D49" s="9">
        <v>88.652532559999983</v>
      </c>
      <c r="E49" s="9">
        <v>34.988746110000008</v>
      </c>
      <c r="F49" s="9">
        <v>28.800747950000002</v>
      </c>
      <c r="G49" s="9">
        <v>104.3449902</v>
      </c>
      <c r="H49" s="9">
        <v>256.78701682000002</v>
      </c>
      <c r="I49" s="8">
        <v>1754.4202846800001</v>
      </c>
      <c r="J49" s="19"/>
      <c r="K49" s="19"/>
    </row>
    <row r="50" spans="2:11" x14ac:dyDescent="0.25">
      <c r="B50" s="4">
        <v>43800</v>
      </c>
      <c r="C50" s="9">
        <v>1511.3871851000001</v>
      </c>
      <c r="D50" s="9">
        <v>93.235028119999996</v>
      </c>
      <c r="E50" s="9">
        <v>33.587982740000001</v>
      </c>
      <c r="F50" s="9">
        <v>28.690220250000003</v>
      </c>
      <c r="G50" s="9">
        <v>108.42087308000001</v>
      </c>
      <c r="H50" s="9">
        <v>263.93410418999997</v>
      </c>
      <c r="I50" s="8">
        <v>1775.3212892899999</v>
      </c>
      <c r="J50" s="19"/>
      <c r="K50" s="19"/>
    </row>
    <row r="51" spans="2:11" x14ac:dyDescent="0.25">
      <c r="B51" s="4">
        <v>43891</v>
      </c>
      <c r="C51" s="9">
        <v>1520.3313508700005</v>
      </c>
      <c r="D51" s="9">
        <v>83.868267340000003</v>
      </c>
      <c r="E51" s="9">
        <v>31.084513059999999</v>
      </c>
      <c r="F51" s="9">
        <v>31.455393240000003</v>
      </c>
      <c r="G51" s="9">
        <v>107.84821976000003</v>
      </c>
      <c r="H51" s="9">
        <v>254.25639340000004</v>
      </c>
      <c r="I51" s="8">
        <v>1774.5877442700005</v>
      </c>
      <c r="J51" s="19"/>
      <c r="K51" s="19"/>
    </row>
    <row r="52" spans="2:11" x14ac:dyDescent="0.25">
      <c r="B52" s="4">
        <v>43983</v>
      </c>
      <c r="C52" s="9">
        <v>1427.0753817300003</v>
      </c>
      <c r="D52" s="9">
        <v>103.72534936999998</v>
      </c>
      <c r="E52" s="9">
        <v>67.114472630000009</v>
      </c>
      <c r="F52" s="9">
        <v>36.720623679999996</v>
      </c>
      <c r="G52" s="9">
        <v>116.29943358000003</v>
      </c>
      <c r="H52" s="9">
        <v>323.85987926000001</v>
      </c>
      <c r="I52" s="8">
        <v>1750.9352609900002</v>
      </c>
      <c r="J52" s="19"/>
      <c r="K52" s="19"/>
    </row>
    <row r="53" spans="2:11" x14ac:dyDescent="0.25">
      <c r="B53" s="4">
        <v>44075</v>
      </c>
      <c r="C53" s="9">
        <v>1378.1648093900001</v>
      </c>
      <c r="D53" s="9">
        <v>155.59449095000002</v>
      </c>
      <c r="E53" s="9">
        <v>54.701874700000005</v>
      </c>
      <c r="F53" s="9">
        <v>57.335580399999998</v>
      </c>
      <c r="G53" s="9">
        <v>122.88306928000002</v>
      </c>
      <c r="H53" s="9">
        <v>390.51501533000004</v>
      </c>
      <c r="I53" s="8">
        <v>1768.6798247200002</v>
      </c>
      <c r="J53" s="19"/>
      <c r="K53" s="19"/>
    </row>
    <row r="54" spans="2:11" x14ac:dyDescent="0.25">
      <c r="B54" s="4">
        <v>44166</v>
      </c>
      <c r="C54" s="9">
        <v>1428.1443230099999</v>
      </c>
      <c r="D54" s="9">
        <v>128.03998822999998</v>
      </c>
      <c r="E54" s="9">
        <v>39.862913280000001</v>
      </c>
      <c r="F54" s="9">
        <v>64.429813339999995</v>
      </c>
      <c r="G54" s="9">
        <v>131.26694557000002</v>
      </c>
      <c r="H54" s="9">
        <v>363.59966041999996</v>
      </c>
      <c r="I54" s="8">
        <v>1791.7439834299998</v>
      </c>
    </row>
    <row r="55" spans="2:11" x14ac:dyDescent="0.25">
      <c r="B55" s="46">
        <v>44256</v>
      </c>
      <c r="C55" s="47">
        <v>1430.1066368000002</v>
      </c>
      <c r="D55" s="47">
        <v>108.25929469999998</v>
      </c>
      <c r="E55" s="47">
        <v>53.509690760000005</v>
      </c>
      <c r="F55" s="47">
        <v>49.222292609999997</v>
      </c>
      <c r="G55" s="47">
        <v>144.15723376000003</v>
      </c>
      <c r="H55" s="47">
        <v>355.14851183000002</v>
      </c>
      <c r="I55" s="48">
        <v>1785.2551486300001</v>
      </c>
    </row>
    <row r="56" spans="2:11" x14ac:dyDescent="0.25">
      <c r="B56" s="46">
        <v>44348</v>
      </c>
      <c r="C56" s="47">
        <v>1391.1244807200001</v>
      </c>
      <c r="D56" s="47">
        <v>155.54038904999999</v>
      </c>
      <c r="E56" s="47">
        <v>57.796096470000002</v>
      </c>
      <c r="F56" s="47">
        <v>42.816267259999996</v>
      </c>
      <c r="G56" s="47">
        <v>153.42359537999997</v>
      </c>
      <c r="H56" s="47">
        <v>409.57634815999995</v>
      </c>
      <c r="I56" s="48">
        <v>1800.7008288799998</v>
      </c>
    </row>
    <row r="57" spans="2:11" x14ac:dyDescent="0.25">
      <c r="B57" s="46">
        <v>44440</v>
      </c>
      <c r="C57" s="47">
        <v>1443.5255813200004</v>
      </c>
      <c r="D57" s="47">
        <v>143.28025471000001</v>
      </c>
      <c r="E57" s="47">
        <v>37.671168890000004</v>
      </c>
      <c r="F57" s="47">
        <v>45.95915311000001</v>
      </c>
      <c r="G57" s="47">
        <v>159.79737947999999</v>
      </c>
      <c r="H57" s="47">
        <v>386.70795619</v>
      </c>
      <c r="I57" s="48">
        <v>1830.2335375100004</v>
      </c>
    </row>
    <row r="58" spans="2:11" x14ac:dyDescent="0.25">
      <c r="B58" s="46">
        <v>44531</v>
      </c>
      <c r="C58" s="47">
        <v>1495.6480211199998</v>
      </c>
      <c r="D58" s="47">
        <v>134.91994406000001</v>
      </c>
      <c r="E58" s="47">
        <v>28.671358340000001</v>
      </c>
      <c r="F58" s="47">
        <v>45.643472200000005</v>
      </c>
      <c r="G58" s="47">
        <v>165.04560801999997</v>
      </c>
      <c r="H58" s="47">
        <v>374.28038262000001</v>
      </c>
      <c r="I58" s="48">
        <v>1869.9284037399998</v>
      </c>
    </row>
    <row r="59" spans="2:11" x14ac:dyDescent="0.25">
      <c r="B59" s="46">
        <v>44621</v>
      </c>
      <c r="C59" s="47">
        <v>1535.9391414299998</v>
      </c>
      <c r="D59" s="47">
        <v>123.07477175</v>
      </c>
      <c r="E59" s="47">
        <v>19.300207509999996</v>
      </c>
      <c r="F59" s="47">
        <v>39.410318510000003</v>
      </c>
      <c r="G59" s="47">
        <v>170.67694476</v>
      </c>
      <c r="H59" s="47">
        <v>352.46224252999997</v>
      </c>
      <c r="I59" s="48">
        <v>1888.4013839599997</v>
      </c>
    </row>
    <row r="60" spans="2:11" x14ac:dyDescent="0.25">
      <c r="B60" s="56">
        <v>44713</v>
      </c>
      <c r="C60" s="57">
        <v>1532.14316629</v>
      </c>
      <c r="D60" s="57">
        <v>135.58120768999999</v>
      </c>
      <c r="E60" s="57">
        <v>30.917290449999999</v>
      </c>
      <c r="F60" s="57">
        <v>34.219913449999993</v>
      </c>
      <c r="G60" s="57">
        <v>174.44411596</v>
      </c>
      <c r="H60" s="57">
        <v>375.16252754999999</v>
      </c>
      <c r="I60" s="58">
        <v>1907.3056938400002</v>
      </c>
    </row>
    <row r="61" spans="2:11" x14ac:dyDescent="0.25">
      <c r="B61" s="73">
        <v>44805</v>
      </c>
      <c r="C61" s="74">
        <v>1560.38105802</v>
      </c>
      <c r="D61" s="74">
        <v>148.76819895</v>
      </c>
      <c r="E61" s="74">
        <v>27.319456169999999</v>
      </c>
      <c r="F61" s="74">
        <v>32.187016270000001</v>
      </c>
      <c r="G61" s="74">
        <v>176.33998244</v>
      </c>
      <c r="H61" s="74">
        <v>384.61465383000001</v>
      </c>
      <c r="I61" s="75">
        <v>1944.9957118500001</v>
      </c>
    </row>
    <row r="62" spans="2:11" x14ac:dyDescent="0.25">
      <c r="B62" s="4">
        <v>44896</v>
      </c>
      <c r="C62" s="57">
        <v>1577.2125744300001</v>
      </c>
      <c r="D62" s="57">
        <v>152.84804650999999</v>
      </c>
      <c r="E62" s="57">
        <v>34.659137430000008</v>
      </c>
      <c r="F62" s="57">
        <v>36.575227579999996</v>
      </c>
      <c r="G62" s="57">
        <v>180.98857991</v>
      </c>
      <c r="H62" s="57">
        <v>405.07099142999999</v>
      </c>
      <c r="I62" s="58">
        <v>1982.2835658600002</v>
      </c>
    </row>
    <row r="63" spans="2:11" x14ac:dyDescent="0.25">
      <c r="B63" s="4">
        <v>44986</v>
      </c>
      <c r="C63" s="57">
        <v>1608.6742651399998</v>
      </c>
      <c r="D63" s="57">
        <v>142.90271748999999</v>
      </c>
      <c r="E63" s="57">
        <v>24.411905919999999</v>
      </c>
      <c r="F63" s="57">
        <v>34.202248539999999</v>
      </c>
      <c r="G63" s="57">
        <v>178.36086743000001</v>
      </c>
      <c r="H63" s="57">
        <v>379.87773937999998</v>
      </c>
      <c r="I63" s="58">
        <v>1988.5520045200001</v>
      </c>
    </row>
    <row r="64" spans="2:11" ht="15.75" thickBot="1" x14ac:dyDescent="0.3">
      <c r="B64" s="67">
        <v>45078</v>
      </c>
      <c r="C64" s="65">
        <v>1595.4691867500001</v>
      </c>
      <c r="D64" s="65">
        <v>151.85552529</v>
      </c>
      <c r="E64" s="65">
        <v>41.567097679999996</v>
      </c>
      <c r="F64" s="65">
        <v>33.27941706</v>
      </c>
      <c r="G64" s="65">
        <v>181.00985923999997</v>
      </c>
      <c r="H64" s="65">
        <v>407.71189927</v>
      </c>
      <c r="I64" s="66">
        <v>2003.1810860200001</v>
      </c>
    </row>
    <row r="66" spans="2:3" x14ac:dyDescent="0.25">
      <c r="B66" s="43"/>
      <c r="C66" s="45" t="s">
        <v>64</v>
      </c>
    </row>
    <row r="67" spans="2:3" x14ac:dyDescent="0.25">
      <c r="B67" s="44"/>
      <c r="C67" s="45" t="s">
        <v>65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30"/>
  <sheetViews>
    <sheetView workbookViewId="0">
      <pane ySplit="2" topLeftCell="A3" activePane="bottomLeft" state="frozen"/>
      <selection pane="bottomLeft" activeCell="C19" sqref="C19"/>
    </sheetView>
  </sheetViews>
  <sheetFormatPr defaultRowHeight="15" x14ac:dyDescent="0.25"/>
  <cols>
    <col min="2" max="9" width="15.5703125" customWidth="1"/>
    <col min="15" max="15" width="10" bestFit="1" customWidth="1"/>
  </cols>
  <sheetData>
    <row r="1" spans="2:12" ht="15.75" thickBot="1" x14ac:dyDescent="0.3">
      <c r="B1" s="96" t="s">
        <v>63</v>
      </c>
      <c r="C1" s="97"/>
      <c r="D1" s="97"/>
      <c r="E1" s="97"/>
      <c r="F1" s="97"/>
      <c r="G1" s="97"/>
      <c r="H1" s="97"/>
      <c r="I1" s="98"/>
    </row>
    <row r="2" spans="2:12" ht="30" x14ac:dyDescent="0.25">
      <c r="B2" s="24" t="s">
        <v>44</v>
      </c>
      <c r="C2" s="25" t="s">
        <v>50</v>
      </c>
      <c r="D2" s="25" t="s">
        <v>51</v>
      </c>
      <c r="E2" s="25" t="s">
        <v>52</v>
      </c>
      <c r="F2" s="25" t="s">
        <v>53</v>
      </c>
      <c r="G2" s="25" t="s">
        <v>54</v>
      </c>
      <c r="H2" s="25" t="s">
        <v>55</v>
      </c>
      <c r="I2" s="26" t="s">
        <v>56</v>
      </c>
    </row>
    <row r="3" spans="2:12" x14ac:dyDescent="0.25">
      <c r="B3" s="4">
        <v>39783</v>
      </c>
      <c r="C3" s="9">
        <v>91.563514999999995</v>
      </c>
      <c r="D3" s="9">
        <v>72.426338000000001</v>
      </c>
      <c r="E3" s="9">
        <v>33.678592999999999</v>
      </c>
      <c r="F3" s="9">
        <v>0.54020699999999999</v>
      </c>
      <c r="G3" s="9">
        <v>3.2000000000000001E-2</v>
      </c>
      <c r="H3" s="9">
        <v>4.898288</v>
      </c>
      <c r="I3" s="8">
        <v>53.764732000000002</v>
      </c>
      <c r="L3" s="19"/>
    </row>
    <row r="4" spans="2:12" x14ac:dyDescent="0.25">
      <c r="B4" s="4">
        <v>40148</v>
      </c>
      <c r="C4" s="9">
        <v>91.425393</v>
      </c>
      <c r="D4" s="9">
        <v>87.134596999999999</v>
      </c>
      <c r="E4" s="9">
        <v>33.615873000000001</v>
      </c>
      <c r="F4" s="9">
        <v>0.19845299999999999</v>
      </c>
      <c r="G4" s="9">
        <v>1.753E-2</v>
      </c>
      <c r="H4" s="9">
        <v>4.4368299999999996</v>
      </c>
      <c r="I4" s="8">
        <v>77.253286000000003</v>
      </c>
      <c r="L4" s="19"/>
    </row>
    <row r="5" spans="2:12" x14ac:dyDescent="0.25">
      <c r="B5" s="4">
        <v>40513</v>
      </c>
      <c r="C5" s="9">
        <v>101.34881</v>
      </c>
      <c r="D5" s="9">
        <v>94.195355000000006</v>
      </c>
      <c r="E5" s="9">
        <v>37.525914999999998</v>
      </c>
      <c r="F5" s="9">
        <v>0.206676</v>
      </c>
      <c r="G5" s="9">
        <v>1.2999999999999999E-2</v>
      </c>
      <c r="H5" s="9">
        <v>4.3114739999999996</v>
      </c>
      <c r="I5" s="8">
        <v>72.027754000000002</v>
      </c>
      <c r="L5" s="19"/>
    </row>
    <row r="6" spans="2:12" x14ac:dyDescent="0.25">
      <c r="B6" s="4">
        <v>40878</v>
      </c>
      <c r="C6" s="9">
        <v>140.75927899999999</v>
      </c>
      <c r="D6" s="9">
        <v>98.392919000000006</v>
      </c>
      <c r="E6" s="9">
        <v>37.674678999999998</v>
      </c>
      <c r="F6" s="9">
        <v>0.26324399999999998</v>
      </c>
      <c r="G6" s="9">
        <v>0.87522900000000003</v>
      </c>
      <c r="H6" s="9">
        <v>3.83338</v>
      </c>
      <c r="I6" s="8">
        <v>55.630484280000005</v>
      </c>
      <c r="L6" s="19"/>
    </row>
    <row r="7" spans="2:12" x14ac:dyDescent="0.25">
      <c r="B7" s="4">
        <v>41244</v>
      </c>
      <c r="C7" s="9">
        <v>101.10229699999999</v>
      </c>
      <c r="D7" s="9">
        <v>84.925280999999998</v>
      </c>
      <c r="E7" s="9">
        <v>26.216927999999999</v>
      </c>
      <c r="F7" s="9">
        <v>0.51593999999999995</v>
      </c>
      <c r="G7" s="9">
        <v>7.4466000000000004E-2</v>
      </c>
      <c r="H7" s="9">
        <v>3.3987020000000001</v>
      </c>
      <c r="I7" s="8">
        <v>115.62787299999999</v>
      </c>
      <c r="L7" s="19"/>
    </row>
    <row r="8" spans="2:12" x14ac:dyDescent="0.25">
      <c r="B8" s="4">
        <v>41609</v>
      </c>
      <c r="C8" s="9">
        <v>118.558171</v>
      </c>
      <c r="D8" s="9">
        <v>80.897700999999998</v>
      </c>
      <c r="E8" s="9">
        <v>33.060189999999999</v>
      </c>
      <c r="F8" s="9">
        <v>0.129412</v>
      </c>
      <c r="G8" s="9">
        <v>0.14983099999999999</v>
      </c>
      <c r="H8" s="9">
        <v>2.595577</v>
      </c>
      <c r="I8" s="8">
        <v>43.185262999999999</v>
      </c>
      <c r="L8" s="19"/>
    </row>
    <row r="9" spans="2:12" x14ac:dyDescent="0.25">
      <c r="B9" s="4">
        <v>41974</v>
      </c>
      <c r="C9" s="9">
        <v>130.41385199999999</v>
      </c>
      <c r="D9" s="9">
        <v>89.588010999999995</v>
      </c>
      <c r="E9" s="9">
        <v>34.174174000000001</v>
      </c>
      <c r="F9" s="9">
        <v>0.46880300000000003</v>
      </c>
      <c r="G9" s="9">
        <v>0.165765</v>
      </c>
      <c r="H9" s="9">
        <v>3.0264039999999999</v>
      </c>
      <c r="I9" s="8">
        <v>57.205374999999997</v>
      </c>
      <c r="L9" s="19"/>
    </row>
    <row r="10" spans="2:12" x14ac:dyDescent="0.25">
      <c r="B10" s="4">
        <v>42339</v>
      </c>
      <c r="C10" s="9">
        <v>147.02158800000001</v>
      </c>
      <c r="D10" s="9">
        <v>88.947248000000002</v>
      </c>
      <c r="E10" s="9">
        <v>47.061466000000003</v>
      </c>
      <c r="F10" s="9">
        <v>0.62368500000000004</v>
      </c>
      <c r="G10" s="9">
        <v>0.69164899999999996</v>
      </c>
      <c r="H10" s="9">
        <v>3.2193149999999999</v>
      </c>
      <c r="I10" s="8">
        <v>97.665467000000007</v>
      </c>
      <c r="L10" s="19"/>
    </row>
    <row r="11" spans="2:12" x14ac:dyDescent="0.25">
      <c r="B11" s="4">
        <v>42705</v>
      </c>
      <c r="C11" s="9">
        <v>143.46913900000001</v>
      </c>
      <c r="D11" s="9">
        <v>87.091785999999999</v>
      </c>
      <c r="E11" s="9">
        <v>50.641958000000002</v>
      </c>
      <c r="F11" s="9">
        <v>0.127</v>
      </c>
      <c r="G11" s="9">
        <v>0.16511400000000001</v>
      </c>
      <c r="H11" s="9">
        <v>3.0641759999999998</v>
      </c>
      <c r="I11" s="8">
        <v>118.00437100000001</v>
      </c>
      <c r="L11" s="19"/>
    </row>
    <row r="12" spans="2:12" x14ac:dyDescent="0.25">
      <c r="B12" s="4">
        <v>43070</v>
      </c>
      <c r="C12" s="9">
        <v>172.61452499999999</v>
      </c>
      <c r="D12" s="9">
        <v>70.899561000000006</v>
      </c>
      <c r="E12" s="9">
        <v>49.037371999999998</v>
      </c>
      <c r="F12" s="9">
        <v>0.15800600000000001</v>
      </c>
      <c r="G12" s="9">
        <v>0.54717000000000005</v>
      </c>
      <c r="H12" s="9">
        <v>3.7978139999999998</v>
      </c>
      <c r="I12" s="8">
        <v>102.57112499999999</v>
      </c>
      <c r="L12" s="19"/>
    </row>
    <row r="13" spans="2:12" x14ac:dyDescent="0.25">
      <c r="B13" s="4">
        <v>43435</v>
      </c>
      <c r="C13" s="9">
        <v>163.20150599999999</v>
      </c>
      <c r="D13" s="9">
        <v>55.760463000000001</v>
      </c>
      <c r="E13" s="9">
        <v>46.113137999999999</v>
      </c>
      <c r="F13" s="9">
        <v>3.0872E-2</v>
      </c>
      <c r="G13" s="9">
        <v>8.387E-2</v>
      </c>
      <c r="H13" s="9">
        <v>4.1126120000000004</v>
      </c>
      <c r="I13" s="8">
        <v>77.943677090000008</v>
      </c>
      <c r="L13" s="19"/>
    </row>
    <row r="14" spans="2:12" x14ac:dyDescent="0.25">
      <c r="B14" s="4">
        <v>43800</v>
      </c>
      <c r="C14" s="9">
        <v>94.516711079999993</v>
      </c>
      <c r="D14" s="9">
        <v>44.613039909999998</v>
      </c>
      <c r="E14" s="9">
        <v>33.217236999999997</v>
      </c>
      <c r="F14" s="9">
        <v>6.6000000000000003E-2</v>
      </c>
      <c r="G14" s="9">
        <v>0.30036000000000002</v>
      </c>
      <c r="H14" s="9">
        <v>1.871637</v>
      </c>
      <c r="I14" s="8">
        <v>82.098141630000001</v>
      </c>
      <c r="L14" s="19"/>
    </row>
    <row r="15" spans="2:12" x14ac:dyDescent="0.25">
      <c r="B15" s="4">
        <v>44166</v>
      </c>
      <c r="C15" s="9">
        <v>113.2256738</v>
      </c>
      <c r="D15" s="9">
        <v>57.846870689999996</v>
      </c>
      <c r="E15" s="9">
        <v>53.374836999999999</v>
      </c>
      <c r="F15" s="9">
        <v>3.7999999999999999E-2</v>
      </c>
      <c r="G15" s="9">
        <v>0.1521575</v>
      </c>
      <c r="H15" s="9">
        <v>2.047142</v>
      </c>
      <c r="I15" s="8">
        <v>153.66603090999999</v>
      </c>
    </row>
    <row r="16" spans="2:12" x14ac:dyDescent="0.25">
      <c r="B16" s="46">
        <v>44531</v>
      </c>
      <c r="C16" s="47">
        <v>79.827784780000002</v>
      </c>
      <c r="D16" s="47">
        <v>64.252126000000004</v>
      </c>
      <c r="E16" s="47">
        <v>31.068997</v>
      </c>
      <c r="F16" s="47">
        <v>6.5389000000000003E-2</v>
      </c>
      <c r="G16" s="47">
        <v>2.8126999999999999E-2</v>
      </c>
      <c r="H16" s="47">
        <v>2.130789</v>
      </c>
      <c r="I16" s="48">
        <f>133567180.85/1000000</f>
        <v>133.56718085</v>
      </c>
    </row>
    <row r="17" spans="2:9" ht="15.75" thickBot="1" x14ac:dyDescent="0.3">
      <c r="B17" s="64">
        <v>44896</v>
      </c>
      <c r="C17" s="65">
        <v>77.205345019999996</v>
      </c>
      <c r="D17" s="65">
        <v>61.835191999999999</v>
      </c>
      <c r="E17" s="65">
        <v>36.064731409999993</v>
      </c>
      <c r="F17" s="65">
        <v>9.0388999999999997E-2</v>
      </c>
      <c r="G17" s="65">
        <v>0.49389</v>
      </c>
      <c r="H17" s="65">
        <v>1.5096223700000002</v>
      </c>
      <c r="I17" s="66">
        <v>160.22556170000001</v>
      </c>
    </row>
    <row r="18" spans="2:9" x14ac:dyDescent="0.25">
      <c r="B18" s="54"/>
      <c r="C18" s="55"/>
      <c r="D18" s="55"/>
      <c r="E18" s="55"/>
      <c r="F18" s="55"/>
      <c r="G18" s="55"/>
      <c r="H18" s="55"/>
      <c r="I18" s="55"/>
    </row>
    <row r="19" spans="2:9" x14ac:dyDescent="0.25">
      <c r="C19" s="19"/>
      <c r="D19" s="19"/>
      <c r="E19" s="19"/>
      <c r="F19" s="19"/>
      <c r="G19" s="19"/>
      <c r="H19" s="19"/>
      <c r="I19" s="19"/>
    </row>
    <row r="20" spans="2:9" x14ac:dyDescent="0.25">
      <c r="B20" s="43"/>
      <c r="C20" s="45" t="s">
        <v>64</v>
      </c>
      <c r="D20" s="19"/>
      <c r="E20" s="19"/>
      <c r="F20" s="19"/>
      <c r="G20" s="19"/>
      <c r="H20" s="19"/>
      <c r="I20" s="19"/>
    </row>
    <row r="21" spans="2:9" x14ac:dyDescent="0.25">
      <c r="B21" s="44"/>
      <c r="C21" s="45" t="s">
        <v>65</v>
      </c>
      <c r="D21" s="19"/>
      <c r="E21" s="19"/>
      <c r="F21" s="19"/>
    </row>
    <row r="22" spans="2:9" x14ac:dyDescent="0.25">
      <c r="C22" s="19"/>
      <c r="D22" s="19"/>
      <c r="E22" s="19"/>
      <c r="F22" s="19"/>
      <c r="G22" s="19"/>
      <c r="H22" s="19"/>
      <c r="I22" s="19"/>
    </row>
    <row r="23" spans="2:9" x14ac:dyDescent="0.25">
      <c r="C23" s="19"/>
      <c r="D23" s="19"/>
      <c r="E23" s="19"/>
      <c r="F23" s="19"/>
      <c r="G23" s="19"/>
      <c r="H23" s="19"/>
      <c r="I23" s="19"/>
    </row>
    <row r="24" spans="2:9" x14ac:dyDescent="0.25">
      <c r="C24" s="19"/>
      <c r="D24" s="19"/>
      <c r="E24" s="19"/>
      <c r="F24" s="19"/>
      <c r="G24" s="19"/>
      <c r="H24" s="19"/>
      <c r="I24" s="19"/>
    </row>
    <row r="25" spans="2:9" x14ac:dyDescent="0.25">
      <c r="C25" s="19"/>
      <c r="D25" s="19"/>
      <c r="E25" s="19"/>
      <c r="F25" s="19"/>
      <c r="G25" s="19"/>
      <c r="H25" s="19"/>
      <c r="I25" s="19"/>
    </row>
    <row r="26" spans="2:9" x14ac:dyDescent="0.25">
      <c r="C26" s="19"/>
      <c r="D26" s="19"/>
      <c r="E26" s="19"/>
      <c r="F26" s="19"/>
      <c r="G26" s="19"/>
      <c r="H26" s="19"/>
      <c r="I26" s="19"/>
    </row>
    <row r="27" spans="2:9" x14ac:dyDescent="0.25">
      <c r="C27" s="19"/>
      <c r="D27" s="19"/>
      <c r="E27" s="19"/>
      <c r="F27" s="19"/>
      <c r="G27" s="19"/>
      <c r="H27" s="19"/>
      <c r="I27" s="19"/>
    </row>
    <row r="28" spans="2:9" x14ac:dyDescent="0.25">
      <c r="C28" s="19"/>
      <c r="D28" s="19"/>
      <c r="E28" s="19"/>
      <c r="F28" s="19"/>
      <c r="G28" s="19"/>
      <c r="H28" s="19"/>
      <c r="I28" s="19"/>
    </row>
    <row r="29" spans="2:9" x14ac:dyDescent="0.25">
      <c r="C29" s="19"/>
      <c r="D29" s="19"/>
      <c r="E29" s="19"/>
      <c r="F29" s="19"/>
      <c r="G29" s="19"/>
      <c r="H29" s="19"/>
      <c r="I29" s="19"/>
    </row>
    <row r="30" spans="2:9" x14ac:dyDescent="0.25">
      <c r="C30" s="19"/>
      <c r="D30" s="19"/>
      <c r="E30" s="19"/>
      <c r="F30" s="19"/>
      <c r="G30" s="19"/>
      <c r="H30" s="19"/>
      <c r="I30" s="19"/>
    </row>
  </sheetData>
  <mergeCells count="1">
    <mergeCell ref="B1:I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69"/>
  <sheetViews>
    <sheetView workbookViewId="0">
      <pane xSplit="2" ySplit="3" topLeftCell="C58" activePane="bottomRight" state="frozen"/>
      <selection pane="topRight" activeCell="C1" sqref="C1"/>
      <selection pane="bottomLeft" activeCell="A4" sqref="A4"/>
      <selection pane="bottomRight" activeCell="I67" sqref="I67"/>
    </sheetView>
  </sheetViews>
  <sheetFormatPr defaultRowHeight="15" x14ac:dyDescent="0.25"/>
  <cols>
    <col min="2" max="6" width="15.5703125" customWidth="1"/>
    <col min="7" max="7" width="5.5703125" customWidth="1"/>
    <col min="8" max="10" width="15.5703125" customWidth="1"/>
    <col min="11" max="11" width="5.85546875" bestFit="1" customWidth="1"/>
  </cols>
  <sheetData>
    <row r="1" spans="2:11" ht="15.75" thickBot="1" x14ac:dyDescent="0.3">
      <c r="B1" s="93" t="s">
        <v>57</v>
      </c>
      <c r="C1" s="94"/>
      <c r="D1" s="94"/>
      <c r="E1" s="94"/>
      <c r="F1" s="94"/>
      <c r="G1" s="91"/>
      <c r="H1" s="91"/>
      <c r="I1" s="91"/>
      <c r="J1" s="92"/>
    </row>
    <row r="2" spans="2:11" s="18" customFormat="1" ht="15.75" thickBot="1" x14ac:dyDescent="0.25">
      <c r="B2" s="107" t="s">
        <v>44</v>
      </c>
      <c r="C2" s="99" t="s">
        <v>26</v>
      </c>
      <c r="D2" s="100"/>
      <c r="E2" s="100"/>
      <c r="F2" s="101"/>
      <c r="G2" s="105"/>
      <c r="H2" s="102" t="s">
        <v>27</v>
      </c>
      <c r="I2" s="103"/>
      <c r="J2" s="104"/>
    </row>
    <row r="3" spans="2:11" s="18" customFormat="1" ht="25.5" x14ac:dyDescent="0.2">
      <c r="B3" s="108"/>
      <c r="C3" s="29" t="s">
        <v>28</v>
      </c>
      <c r="D3" s="27" t="s">
        <v>29</v>
      </c>
      <c r="E3" s="27" t="s">
        <v>30</v>
      </c>
      <c r="F3" s="28" t="s">
        <v>31</v>
      </c>
      <c r="G3" s="106"/>
      <c r="H3" s="31" t="s">
        <v>32</v>
      </c>
      <c r="I3" s="32" t="s">
        <v>33</v>
      </c>
      <c r="J3" s="33" t="s">
        <v>34</v>
      </c>
    </row>
    <row r="4" spans="2:11" x14ac:dyDescent="0.25">
      <c r="B4" s="14">
        <v>39508</v>
      </c>
      <c r="C4" s="30">
        <v>152886</v>
      </c>
      <c r="D4" s="10">
        <v>532</v>
      </c>
      <c r="E4" s="10">
        <v>2747</v>
      </c>
      <c r="F4" s="15">
        <v>155101</v>
      </c>
      <c r="G4" s="106"/>
      <c r="H4" s="16">
        <v>81</v>
      </c>
      <c r="I4" s="11">
        <v>236</v>
      </c>
      <c r="J4" s="13">
        <v>317</v>
      </c>
      <c r="K4" s="1"/>
    </row>
    <row r="5" spans="2:11" x14ac:dyDescent="0.25">
      <c r="B5" s="14">
        <v>39600</v>
      </c>
      <c r="C5" s="30">
        <v>152017</v>
      </c>
      <c r="D5" s="10">
        <v>769</v>
      </c>
      <c r="E5" s="10">
        <v>1621</v>
      </c>
      <c r="F5" s="15">
        <v>152869</v>
      </c>
      <c r="G5" s="106"/>
      <c r="H5" s="16">
        <v>87</v>
      </c>
      <c r="I5" s="11">
        <v>244</v>
      </c>
      <c r="J5" s="13">
        <v>331</v>
      </c>
      <c r="K5" s="1"/>
    </row>
    <row r="6" spans="2:11" x14ac:dyDescent="0.25">
      <c r="B6" s="14">
        <v>39692</v>
      </c>
      <c r="C6" s="30">
        <v>155635</v>
      </c>
      <c r="D6" s="10">
        <v>1160</v>
      </c>
      <c r="E6" s="10">
        <v>2811</v>
      </c>
      <c r="F6" s="15">
        <v>157286</v>
      </c>
      <c r="G6" s="106"/>
      <c r="H6" s="16">
        <v>87</v>
      </c>
      <c r="I6" s="11">
        <v>249</v>
      </c>
      <c r="J6" s="13">
        <v>336</v>
      </c>
      <c r="K6" s="1"/>
    </row>
    <row r="7" spans="2:11" x14ac:dyDescent="0.25">
      <c r="B7" s="14">
        <v>39783</v>
      </c>
      <c r="C7" s="30">
        <v>156891</v>
      </c>
      <c r="D7" s="10">
        <v>8814</v>
      </c>
      <c r="E7" s="10">
        <v>676</v>
      </c>
      <c r="F7" s="15">
        <v>148753</v>
      </c>
      <c r="G7" s="106"/>
      <c r="H7" s="16">
        <v>86</v>
      </c>
      <c r="I7" s="11">
        <v>248</v>
      </c>
      <c r="J7" s="13">
        <v>334</v>
      </c>
      <c r="K7" s="1"/>
    </row>
    <row r="8" spans="2:11" x14ac:dyDescent="0.25">
      <c r="B8" s="14">
        <v>39873</v>
      </c>
      <c r="C8" s="30">
        <v>132990</v>
      </c>
      <c r="D8" s="10">
        <v>8496</v>
      </c>
      <c r="E8" s="10">
        <v>2731</v>
      </c>
      <c r="F8" s="15">
        <v>127225</v>
      </c>
      <c r="G8" s="106"/>
      <c r="H8" s="16">
        <v>89</v>
      </c>
      <c r="I8" s="11">
        <v>250</v>
      </c>
      <c r="J8" s="13">
        <v>339</v>
      </c>
      <c r="K8" s="1"/>
    </row>
    <row r="9" spans="2:11" x14ac:dyDescent="0.25">
      <c r="B9" s="14">
        <v>39965</v>
      </c>
      <c r="C9" s="30">
        <v>135054</v>
      </c>
      <c r="D9" s="10">
        <v>8645</v>
      </c>
      <c r="E9" s="10">
        <v>1662</v>
      </c>
      <c r="F9" s="15">
        <v>128071</v>
      </c>
      <c r="G9" s="106"/>
      <c r="H9" s="16">
        <v>90</v>
      </c>
      <c r="I9" s="11">
        <v>250</v>
      </c>
      <c r="J9" s="13">
        <v>340</v>
      </c>
      <c r="K9" s="1"/>
    </row>
    <row r="10" spans="2:11" x14ac:dyDescent="0.25">
      <c r="B10" s="14">
        <v>40057</v>
      </c>
      <c r="C10" s="30">
        <v>134428</v>
      </c>
      <c r="D10" s="10">
        <v>9930</v>
      </c>
      <c r="E10" s="10">
        <v>1924</v>
      </c>
      <c r="F10" s="15">
        <v>126422</v>
      </c>
      <c r="G10" s="106"/>
      <c r="H10" s="16">
        <v>86</v>
      </c>
      <c r="I10" s="11">
        <v>256</v>
      </c>
      <c r="J10" s="13">
        <v>342</v>
      </c>
      <c r="K10" s="1"/>
    </row>
    <row r="11" spans="2:11" x14ac:dyDescent="0.25">
      <c r="B11" s="14">
        <v>40148</v>
      </c>
      <c r="C11" s="30">
        <v>135712</v>
      </c>
      <c r="D11" s="10">
        <v>8884</v>
      </c>
      <c r="E11" s="10">
        <v>2652</v>
      </c>
      <c r="F11" s="15">
        <v>129480</v>
      </c>
      <c r="G11" s="106"/>
      <c r="H11" s="16">
        <v>54</v>
      </c>
      <c r="I11" s="11">
        <v>115</v>
      </c>
      <c r="J11" s="13">
        <v>169</v>
      </c>
      <c r="K11" s="1"/>
    </row>
    <row r="12" spans="2:11" x14ac:dyDescent="0.25">
      <c r="B12" s="14">
        <v>40238</v>
      </c>
      <c r="C12" s="30">
        <v>51357</v>
      </c>
      <c r="D12" s="10">
        <v>7756</v>
      </c>
      <c r="E12" s="10">
        <v>5328</v>
      </c>
      <c r="F12" s="15">
        <v>48929</v>
      </c>
      <c r="G12" s="106"/>
      <c r="H12" s="16">
        <v>53</v>
      </c>
      <c r="I12" s="11">
        <v>195</v>
      </c>
      <c r="J12" s="13">
        <v>248</v>
      </c>
      <c r="K12" s="1"/>
    </row>
    <row r="13" spans="2:11" x14ac:dyDescent="0.25">
      <c r="B13" s="14">
        <v>40330</v>
      </c>
      <c r="C13" s="30">
        <v>139797</v>
      </c>
      <c r="D13" s="10">
        <v>7419</v>
      </c>
      <c r="E13" s="10">
        <v>1840</v>
      </c>
      <c r="F13" s="15">
        <v>134218</v>
      </c>
      <c r="G13" s="106"/>
      <c r="H13" s="16">
        <v>93</v>
      </c>
      <c r="I13" s="11">
        <v>255</v>
      </c>
      <c r="J13" s="13">
        <v>348</v>
      </c>
      <c r="K13" s="1"/>
    </row>
    <row r="14" spans="2:11" x14ac:dyDescent="0.25">
      <c r="B14" s="14">
        <v>40422</v>
      </c>
      <c r="C14" s="30">
        <v>140375</v>
      </c>
      <c r="D14" s="10">
        <v>0</v>
      </c>
      <c r="E14" s="10">
        <v>2528</v>
      </c>
      <c r="F14" s="15">
        <v>142903</v>
      </c>
      <c r="G14" s="106"/>
      <c r="H14" s="16">
        <v>93</v>
      </c>
      <c r="I14" s="11">
        <v>261</v>
      </c>
      <c r="J14" s="13">
        <v>354</v>
      </c>
      <c r="K14" s="1"/>
    </row>
    <row r="15" spans="2:11" x14ac:dyDescent="0.25">
      <c r="B15" s="14">
        <v>40513</v>
      </c>
      <c r="C15" s="30">
        <v>149234</v>
      </c>
      <c r="D15" s="10">
        <v>7586</v>
      </c>
      <c r="E15" s="10">
        <v>2381</v>
      </c>
      <c r="F15" s="15">
        <v>144029</v>
      </c>
      <c r="G15" s="106"/>
      <c r="H15" s="16">
        <v>96</v>
      </c>
      <c r="I15" s="11">
        <v>257</v>
      </c>
      <c r="J15" s="13">
        <v>353</v>
      </c>
      <c r="K15" s="1"/>
    </row>
    <row r="16" spans="2:11" x14ac:dyDescent="0.25">
      <c r="B16" s="14">
        <v>40603</v>
      </c>
      <c r="C16" s="30">
        <v>95348</v>
      </c>
      <c r="D16" s="10">
        <v>7238</v>
      </c>
      <c r="E16" s="10">
        <v>1662</v>
      </c>
      <c r="F16" s="15">
        <v>89772</v>
      </c>
      <c r="G16" s="106"/>
      <c r="H16" s="16">
        <v>58</v>
      </c>
      <c r="I16" s="11">
        <v>199</v>
      </c>
      <c r="J16" s="13">
        <v>257</v>
      </c>
      <c r="K16" s="1"/>
    </row>
    <row r="17" spans="2:13" x14ac:dyDescent="0.25">
      <c r="B17" s="14">
        <v>40695</v>
      </c>
      <c r="C17" s="30">
        <v>144080</v>
      </c>
      <c r="D17" s="10">
        <v>7256</v>
      </c>
      <c r="E17" s="10">
        <v>1821</v>
      </c>
      <c r="F17" s="15">
        <v>138645</v>
      </c>
      <c r="G17" s="106"/>
      <c r="H17" s="16">
        <v>99</v>
      </c>
      <c r="I17" s="11">
        <v>263</v>
      </c>
      <c r="J17" s="13">
        <v>362</v>
      </c>
      <c r="K17" s="1"/>
    </row>
    <row r="18" spans="2:13" x14ac:dyDescent="0.25">
      <c r="B18" s="14">
        <v>40787</v>
      </c>
      <c r="C18" s="30">
        <v>146110</v>
      </c>
      <c r="D18" s="10">
        <v>7482</v>
      </c>
      <c r="E18" s="10">
        <v>1876</v>
      </c>
      <c r="F18" s="15">
        <v>140504</v>
      </c>
      <c r="G18" s="106"/>
      <c r="H18" s="16">
        <v>95</v>
      </c>
      <c r="I18" s="11">
        <v>266</v>
      </c>
      <c r="J18" s="13">
        <v>361</v>
      </c>
      <c r="K18" s="1"/>
    </row>
    <row r="19" spans="2:13" x14ac:dyDescent="0.25">
      <c r="B19" s="14">
        <v>40878</v>
      </c>
      <c r="C19" s="30">
        <v>140827</v>
      </c>
      <c r="D19" s="10">
        <v>6954</v>
      </c>
      <c r="E19" s="10">
        <v>1866</v>
      </c>
      <c r="F19" s="15">
        <v>135739</v>
      </c>
      <c r="G19" s="106"/>
      <c r="H19" s="16">
        <v>94</v>
      </c>
      <c r="I19" s="11">
        <v>263</v>
      </c>
      <c r="J19" s="13">
        <v>357</v>
      </c>
      <c r="K19" s="1"/>
    </row>
    <row r="20" spans="2:13" x14ac:dyDescent="0.25">
      <c r="B20" s="14">
        <v>40969</v>
      </c>
      <c r="C20" s="30">
        <v>150082</v>
      </c>
      <c r="D20" s="10">
        <v>7610</v>
      </c>
      <c r="E20" s="10">
        <v>2325</v>
      </c>
      <c r="F20" s="15">
        <v>144797</v>
      </c>
      <c r="G20" s="106"/>
      <c r="H20" s="16">
        <v>96</v>
      </c>
      <c r="I20" s="11">
        <v>261</v>
      </c>
      <c r="J20" s="13">
        <v>357</v>
      </c>
      <c r="K20" s="1"/>
    </row>
    <row r="21" spans="2:13" x14ac:dyDescent="0.25">
      <c r="B21" s="14">
        <v>41061</v>
      </c>
      <c r="C21" s="30">
        <v>151588</v>
      </c>
      <c r="D21" s="10">
        <v>7164</v>
      </c>
      <c r="E21" s="10">
        <v>1875</v>
      </c>
      <c r="F21" s="15">
        <v>146299</v>
      </c>
      <c r="G21" s="106"/>
      <c r="H21" s="16">
        <v>93</v>
      </c>
      <c r="I21" s="11">
        <v>261</v>
      </c>
      <c r="J21" s="13">
        <v>354</v>
      </c>
      <c r="K21" s="1"/>
    </row>
    <row r="22" spans="2:13" x14ac:dyDescent="0.25">
      <c r="B22" s="14">
        <v>41153</v>
      </c>
      <c r="C22" s="30">
        <v>153182</v>
      </c>
      <c r="D22" s="10">
        <v>7058</v>
      </c>
      <c r="E22" s="10">
        <v>2149</v>
      </c>
      <c r="F22" s="15">
        <v>148273</v>
      </c>
      <c r="G22" s="106"/>
      <c r="H22" s="16">
        <v>93</v>
      </c>
      <c r="I22" s="11">
        <v>264</v>
      </c>
      <c r="J22" s="13">
        <v>357</v>
      </c>
      <c r="K22" s="1"/>
    </row>
    <row r="23" spans="2:13" x14ac:dyDescent="0.25">
      <c r="B23" s="14">
        <v>41244</v>
      </c>
      <c r="C23" s="30">
        <v>154122</v>
      </c>
      <c r="D23" s="10">
        <v>7228</v>
      </c>
      <c r="E23" s="10">
        <v>1820</v>
      </c>
      <c r="F23" s="15">
        <v>148714</v>
      </c>
      <c r="G23" s="106"/>
      <c r="H23" s="16">
        <v>100</v>
      </c>
      <c r="I23" s="11">
        <v>263</v>
      </c>
      <c r="J23" s="13">
        <v>363</v>
      </c>
      <c r="K23" s="1"/>
    </row>
    <row r="24" spans="2:13" x14ac:dyDescent="0.25">
      <c r="B24" s="14">
        <v>41334</v>
      </c>
      <c r="C24" s="38">
        <v>155836</v>
      </c>
      <c r="D24" s="39">
        <v>7643</v>
      </c>
      <c r="E24" s="39">
        <v>2335</v>
      </c>
      <c r="F24" s="40">
        <v>150528</v>
      </c>
      <c r="G24" s="106"/>
      <c r="H24" s="16">
        <v>99</v>
      </c>
      <c r="I24" s="11">
        <v>274</v>
      </c>
      <c r="J24" s="13">
        <v>373</v>
      </c>
      <c r="K24" s="1"/>
    </row>
    <row r="25" spans="2:13" x14ac:dyDescent="0.25">
      <c r="B25" s="14">
        <v>41426</v>
      </c>
      <c r="C25" s="38">
        <v>156540</v>
      </c>
      <c r="D25" s="39">
        <v>400</v>
      </c>
      <c r="E25" s="39">
        <v>1800</v>
      </c>
      <c r="F25" s="40">
        <v>157940</v>
      </c>
      <c r="G25" s="106"/>
      <c r="H25" s="16">
        <v>102</v>
      </c>
      <c r="I25" s="11">
        <v>286</v>
      </c>
      <c r="J25" s="13">
        <v>388</v>
      </c>
      <c r="K25" s="1"/>
    </row>
    <row r="26" spans="2:13" x14ac:dyDescent="0.25">
      <c r="B26" s="14">
        <v>41518</v>
      </c>
      <c r="C26" s="38">
        <v>158176</v>
      </c>
      <c r="D26" s="39">
        <v>519</v>
      </c>
      <c r="E26" s="39">
        <v>1808</v>
      </c>
      <c r="F26" s="40">
        <v>159465</v>
      </c>
      <c r="G26" s="106"/>
      <c r="H26" s="16">
        <v>103</v>
      </c>
      <c r="I26" s="11">
        <v>288</v>
      </c>
      <c r="J26" s="13">
        <v>391</v>
      </c>
      <c r="K26" s="1"/>
    </row>
    <row r="27" spans="2:13" x14ac:dyDescent="0.25">
      <c r="B27" s="14">
        <v>41609</v>
      </c>
      <c r="C27" s="38">
        <v>159256</v>
      </c>
      <c r="D27" s="39">
        <v>400</v>
      </c>
      <c r="E27" s="39">
        <v>1933</v>
      </c>
      <c r="F27" s="40">
        <v>160789</v>
      </c>
      <c r="G27" s="106"/>
      <c r="H27" s="16">
        <v>103</v>
      </c>
      <c r="I27" s="11">
        <v>288</v>
      </c>
      <c r="J27" s="13">
        <v>391</v>
      </c>
      <c r="K27" s="1"/>
    </row>
    <row r="28" spans="2:13" x14ac:dyDescent="0.25">
      <c r="B28" s="14">
        <v>41699</v>
      </c>
      <c r="C28" s="38">
        <v>162321</v>
      </c>
      <c r="D28" s="39">
        <v>6767</v>
      </c>
      <c r="E28" s="39">
        <v>845</v>
      </c>
      <c r="F28" s="40">
        <v>156399</v>
      </c>
      <c r="G28" s="106"/>
      <c r="H28" s="16">
        <v>108</v>
      </c>
      <c r="I28" s="11">
        <v>295</v>
      </c>
      <c r="J28" s="13">
        <v>403</v>
      </c>
      <c r="K28" s="1"/>
    </row>
    <row r="29" spans="2:13" x14ac:dyDescent="0.25">
      <c r="B29" s="14">
        <v>41791</v>
      </c>
      <c r="C29" s="38">
        <v>161965</v>
      </c>
      <c r="D29" s="39">
        <v>259</v>
      </c>
      <c r="E29" s="39">
        <v>1463</v>
      </c>
      <c r="F29" s="40">
        <v>163169</v>
      </c>
      <c r="G29" s="106"/>
      <c r="H29" s="16">
        <v>112</v>
      </c>
      <c r="I29" s="11">
        <v>290</v>
      </c>
      <c r="J29" s="13">
        <v>402</v>
      </c>
      <c r="K29" s="1"/>
    </row>
    <row r="30" spans="2:13" x14ac:dyDescent="0.25">
      <c r="B30" s="14">
        <v>41883</v>
      </c>
      <c r="C30" s="38">
        <v>164125</v>
      </c>
      <c r="D30" s="39">
        <v>626</v>
      </c>
      <c r="E30" s="39">
        <v>2234</v>
      </c>
      <c r="F30" s="40">
        <v>165733</v>
      </c>
      <c r="G30" s="106"/>
      <c r="H30" s="16">
        <v>102</v>
      </c>
      <c r="I30" s="11">
        <v>310</v>
      </c>
      <c r="J30" s="13">
        <v>412</v>
      </c>
      <c r="K30" s="1"/>
      <c r="M30" s="3"/>
    </row>
    <row r="31" spans="2:13" x14ac:dyDescent="0.25">
      <c r="B31" s="14">
        <v>41974</v>
      </c>
      <c r="C31" s="38">
        <v>166123</v>
      </c>
      <c r="D31" s="39">
        <v>528</v>
      </c>
      <c r="E31" s="39">
        <v>2206</v>
      </c>
      <c r="F31" s="40">
        <v>167801</v>
      </c>
      <c r="G31" s="106"/>
      <c r="H31" s="16">
        <v>114</v>
      </c>
      <c r="I31" s="11">
        <v>300</v>
      </c>
      <c r="J31" s="13">
        <v>414</v>
      </c>
      <c r="K31" s="1"/>
      <c r="M31" s="3"/>
    </row>
    <row r="32" spans="2:13" x14ac:dyDescent="0.25">
      <c r="B32" s="14">
        <v>42064</v>
      </c>
      <c r="C32" s="38">
        <v>168053</v>
      </c>
      <c r="D32" s="39">
        <v>369</v>
      </c>
      <c r="E32" s="39">
        <v>2363</v>
      </c>
      <c r="F32" s="40">
        <v>170047</v>
      </c>
      <c r="G32" s="106"/>
      <c r="H32" s="16">
        <v>116</v>
      </c>
      <c r="I32" s="11">
        <v>294</v>
      </c>
      <c r="J32" s="13">
        <v>410</v>
      </c>
      <c r="K32" s="1"/>
    </row>
    <row r="33" spans="2:13" x14ac:dyDescent="0.25">
      <c r="B33" s="14">
        <v>42156</v>
      </c>
      <c r="C33" s="38">
        <v>169886</v>
      </c>
      <c r="D33" s="39">
        <v>396</v>
      </c>
      <c r="E33" s="39">
        <v>2181</v>
      </c>
      <c r="F33" s="40">
        <v>171671</v>
      </c>
      <c r="G33" s="106"/>
      <c r="H33" s="16">
        <v>114</v>
      </c>
      <c r="I33" s="11">
        <v>297</v>
      </c>
      <c r="J33" s="13">
        <v>411</v>
      </c>
      <c r="K33" s="1"/>
    </row>
    <row r="34" spans="2:13" x14ac:dyDescent="0.25">
      <c r="B34" s="14">
        <v>42248</v>
      </c>
      <c r="C34" s="38">
        <v>171569</v>
      </c>
      <c r="D34" s="39">
        <v>573</v>
      </c>
      <c r="E34" s="39">
        <v>3046</v>
      </c>
      <c r="F34" s="40">
        <v>174042</v>
      </c>
      <c r="G34" s="106"/>
      <c r="H34" s="16">
        <v>116</v>
      </c>
      <c r="I34" s="11">
        <v>301</v>
      </c>
      <c r="J34" s="13">
        <v>417</v>
      </c>
      <c r="K34" s="1"/>
    </row>
    <row r="35" spans="2:13" x14ac:dyDescent="0.25">
      <c r="B35" s="14">
        <v>42339</v>
      </c>
      <c r="C35" s="38">
        <v>174867</v>
      </c>
      <c r="D35" s="39">
        <v>393</v>
      </c>
      <c r="E35" s="39">
        <v>1691</v>
      </c>
      <c r="F35" s="40">
        <v>176165</v>
      </c>
      <c r="G35" s="106"/>
      <c r="H35" s="16">
        <v>103</v>
      </c>
      <c r="I35" s="11">
        <v>327</v>
      </c>
      <c r="J35" s="13">
        <v>430</v>
      </c>
      <c r="K35" s="1"/>
      <c r="M35" s="3"/>
    </row>
    <row r="36" spans="2:13" x14ac:dyDescent="0.25">
      <c r="B36" s="14">
        <v>42430</v>
      </c>
      <c r="C36" s="38">
        <v>176191</v>
      </c>
      <c r="D36" s="38">
        <v>571</v>
      </c>
      <c r="E36" s="38">
        <v>2964</v>
      </c>
      <c r="F36" s="40">
        <v>178584</v>
      </c>
      <c r="G36" s="106"/>
      <c r="H36" s="16">
        <v>122</v>
      </c>
      <c r="I36" s="11">
        <v>317</v>
      </c>
      <c r="J36" s="13">
        <v>439</v>
      </c>
      <c r="K36" s="1"/>
    </row>
    <row r="37" spans="2:13" x14ac:dyDescent="0.25">
      <c r="B37" s="14">
        <v>42522</v>
      </c>
      <c r="C37" s="38">
        <v>178587</v>
      </c>
      <c r="D37" s="38">
        <v>446</v>
      </c>
      <c r="E37" s="38">
        <v>2394</v>
      </c>
      <c r="F37" s="40">
        <v>180535</v>
      </c>
      <c r="G37" s="106"/>
      <c r="H37" s="16">
        <v>121</v>
      </c>
      <c r="I37" s="11">
        <v>314</v>
      </c>
      <c r="J37" s="13">
        <v>435</v>
      </c>
      <c r="K37" s="1"/>
    </row>
    <row r="38" spans="2:13" x14ac:dyDescent="0.25">
      <c r="B38" s="14">
        <v>42614</v>
      </c>
      <c r="C38" s="38">
        <v>180873</v>
      </c>
      <c r="D38" s="39">
        <v>581</v>
      </c>
      <c r="E38" s="39">
        <v>3024</v>
      </c>
      <c r="F38" s="40">
        <v>183316</v>
      </c>
      <c r="G38" s="106"/>
      <c r="H38" s="16">
        <v>122</v>
      </c>
      <c r="I38" s="11">
        <v>318</v>
      </c>
      <c r="J38" s="13">
        <v>440</v>
      </c>
      <c r="K38" s="1"/>
    </row>
    <row r="39" spans="2:13" x14ac:dyDescent="0.25">
      <c r="B39" s="14">
        <v>42705</v>
      </c>
      <c r="C39" s="38">
        <v>183342</v>
      </c>
      <c r="D39" s="39">
        <v>569</v>
      </c>
      <c r="E39" s="39">
        <v>3080</v>
      </c>
      <c r="F39" s="40">
        <v>185853</v>
      </c>
      <c r="G39" s="106"/>
      <c r="H39" s="16">
        <v>131</v>
      </c>
      <c r="I39" s="11">
        <v>321</v>
      </c>
      <c r="J39" s="13">
        <v>452</v>
      </c>
      <c r="K39" s="1"/>
      <c r="M39" s="3"/>
    </row>
    <row r="40" spans="2:13" x14ac:dyDescent="0.25">
      <c r="B40" s="14">
        <v>42795</v>
      </c>
      <c r="C40" s="38">
        <v>185569</v>
      </c>
      <c r="D40" s="39">
        <v>704</v>
      </c>
      <c r="E40" s="39">
        <v>3359</v>
      </c>
      <c r="F40" s="40">
        <v>188224</v>
      </c>
      <c r="G40" s="106"/>
      <c r="H40" s="16">
        <v>128</v>
      </c>
      <c r="I40" s="11">
        <v>320</v>
      </c>
      <c r="J40" s="13">
        <v>448</v>
      </c>
      <c r="K40" s="1"/>
    </row>
    <row r="41" spans="2:13" x14ac:dyDescent="0.25">
      <c r="B41" s="14">
        <v>42887</v>
      </c>
      <c r="C41" s="38">
        <f>'[1]Membership data'!B40</f>
        <v>188648</v>
      </c>
      <c r="D41" s="38">
        <f>'[1]Membership data'!C40</f>
        <v>596</v>
      </c>
      <c r="E41" s="38">
        <f>'[1]Membership data'!D40</f>
        <v>2531</v>
      </c>
      <c r="F41" s="40">
        <f>'[1]Membership data'!E40</f>
        <v>190583</v>
      </c>
      <c r="G41" s="106"/>
      <c r="H41" s="16">
        <v>128</v>
      </c>
      <c r="I41" s="11">
        <v>327</v>
      </c>
      <c r="J41" s="13">
        <v>455</v>
      </c>
      <c r="K41" s="1"/>
    </row>
    <row r="42" spans="2:13" x14ac:dyDescent="0.25">
      <c r="B42" s="14">
        <v>42979</v>
      </c>
      <c r="C42" s="38">
        <f>'[1]Membership data'!B41</f>
        <v>190619</v>
      </c>
      <c r="D42" s="38">
        <f>'[1]Membership data'!C41</f>
        <v>242</v>
      </c>
      <c r="E42" s="38">
        <f>'[1]Membership data'!D41</f>
        <v>3004</v>
      </c>
      <c r="F42" s="40">
        <f>'[1]Membership data'!E41</f>
        <v>193381</v>
      </c>
      <c r="G42" s="106"/>
      <c r="H42" s="16">
        <v>138</v>
      </c>
      <c r="I42" s="11">
        <v>332</v>
      </c>
      <c r="J42" s="13">
        <v>470</v>
      </c>
      <c r="K42" s="1"/>
    </row>
    <row r="43" spans="2:13" x14ac:dyDescent="0.25">
      <c r="B43" s="14">
        <v>43070</v>
      </c>
      <c r="C43" s="38">
        <v>192628</v>
      </c>
      <c r="D43" s="39">
        <v>637</v>
      </c>
      <c r="E43" s="39">
        <v>2648</v>
      </c>
      <c r="F43" s="40">
        <v>194639</v>
      </c>
      <c r="G43" s="106"/>
      <c r="H43" s="16">
        <v>138</v>
      </c>
      <c r="I43" s="11">
        <v>332</v>
      </c>
      <c r="J43" s="13">
        <v>470</v>
      </c>
      <c r="K43" s="1"/>
      <c r="M43" s="3"/>
    </row>
    <row r="44" spans="2:13" x14ac:dyDescent="0.25">
      <c r="B44" s="14">
        <v>43160</v>
      </c>
      <c r="C44" s="38">
        <v>204691</v>
      </c>
      <c r="D44" s="39">
        <v>666</v>
      </c>
      <c r="E44" s="39">
        <v>3317</v>
      </c>
      <c r="F44" s="40">
        <v>207342</v>
      </c>
      <c r="G44" s="106"/>
      <c r="H44" s="12">
        <v>130</v>
      </c>
      <c r="I44" s="6">
        <v>352</v>
      </c>
      <c r="J44" s="7">
        <v>482</v>
      </c>
      <c r="K44" s="1"/>
    </row>
    <row r="45" spans="2:13" x14ac:dyDescent="0.25">
      <c r="B45" s="14">
        <v>43252</v>
      </c>
      <c r="C45" s="38">
        <v>197772</v>
      </c>
      <c r="D45" s="39">
        <v>650</v>
      </c>
      <c r="E45" s="39">
        <v>3164</v>
      </c>
      <c r="F45" s="40">
        <v>200286</v>
      </c>
      <c r="G45" s="106"/>
      <c r="H45" s="16">
        <v>132</v>
      </c>
      <c r="I45" s="11">
        <v>356</v>
      </c>
      <c r="J45" s="13">
        <v>488</v>
      </c>
      <c r="K45" s="1"/>
    </row>
    <row r="46" spans="2:13" x14ac:dyDescent="0.25">
      <c r="B46" s="14">
        <v>43344</v>
      </c>
      <c r="C46" s="38">
        <v>200318</v>
      </c>
      <c r="D46" s="39">
        <v>612</v>
      </c>
      <c r="E46" s="39">
        <v>3520</v>
      </c>
      <c r="F46" s="40">
        <v>203226</v>
      </c>
      <c r="G46" s="106"/>
      <c r="H46" s="16">
        <v>144</v>
      </c>
      <c r="I46" s="11">
        <v>363</v>
      </c>
      <c r="J46" s="13">
        <v>507</v>
      </c>
      <c r="K46" s="1"/>
    </row>
    <row r="47" spans="2:13" x14ac:dyDescent="0.25">
      <c r="B47" s="4">
        <v>43435</v>
      </c>
      <c r="C47" s="39">
        <v>203243</v>
      </c>
      <c r="D47" s="39">
        <v>642</v>
      </c>
      <c r="E47" s="39">
        <v>3219</v>
      </c>
      <c r="F47" s="40">
        <v>205820</v>
      </c>
      <c r="G47" s="106"/>
      <c r="H47" s="16">
        <v>145</v>
      </c>
      <c r="I47" s="11">
        <v>369</v>
      </c>
      <c r="J47" s="13">
        <v>514</v>
      </c>
      <c r="K47" s="1"/>
    </row>
    <row r="48" spans="2:13" x14ac:dyDescent="0.25">
      <c r="B48" s="4">
        <v>43525</v>
      </c>
      <c r="C48" s="39">
        <v>205309</v>
      </c>
      <c r="D48" s="39">
        <v>590</v>
      </c>
      <c r="E48" s="39">
        <v>3557</v>
      </c>
      <c r="F48" s="40">
        <v>208276</v>
      </c>
      <c r="H48" s="16">
        <v>147</v>
      </c>
      <c r="I48" s="11">
        <v>376</v>
      </c>
      <c r="J48" s="13">
        <v>523</v>
      </c>
    </row>
    <row r="49" spans="2:10" x14ac:dyDescent="0.25">
      <c r="B49" s="4">
        <v>43617</v>
      </c>
      <c r="C49" s="10">
        <v>208855</v>
      </c>
      <c r="D49" s="10">
        <v>672</v>
      </c>
      <c r="E49" s="10">
        <v>3146</v>
      </c>
      <c r="F49" s="15">
        <v>211329</v>
      </c>
      <c r="H49" s="16">
        <v>149</v>
      </c>
      <c r="I49" s="11">
        <v>375</v>
      </c>
      <c r="J49" s="13">
        <v>524</v>
      </c>
    </row>
    <row r="50" spans="2:10" x14ac:dyDescent="0.25">
      <c r="B50" s="4">
        <v>43709</v>
      </c>
      <c r="C50" s="10">
        <v>210847</v>
      </c>
      <c r="D50" s="10">
        <v>638</v>
      </c>
      <c r="E50" s="10">
        <v>3271</v>
      </c>
      <c r="F50" s="15">
        <v>213480</v>
      </c>
      <c r="H50" s="16">
        <v>147</v>
      </c>
      <c r="I50" s="11">
        <v>376</v>
      </c>
      <c r="J50" s="13">
        <v>523</v>
      </c>
    </row>
    <row r="51" spans="2:10" x14ac:dyDescent="0.25">
      <c r="B51" s="4">
        <v>43800</v>
      </c>
      <c r="C51" s="10">
        <v>213302</v>
      </c>
      <c r="D51" s="10">
        <v>634</v>
      </c>
      <c r="E51" s="10">
        <v>3049</v>
      </c>
      <c r="F51" s="15">
        <v>215717</v>
      </c>
      <c r="H51" s="16">
        <v>146</v>
      </c>
      <c r="I51" s="11">
        <v>390</v>
      </c>
      <c r="J51" s="13">
        <v>536</v>
      </c>
    </row>
    <row r="52" spans="2:10" x14ac:dyDescent="0.25">
      <c r="B52" s="4">
        <v>43891</v>
      </c>
      <c r="C52" s="10">
        <v>215478</v>
      </c>
      <c r="D52" s="10">
        <v>603</v>
      </c>
      <c r="E52" s="10">
        <v>3011</v>
      </c>
      <c r="F52" s="15">
        <v>217886</v>
      </c>
      <c r="H52" s="16">
        <v>141</v>
      </c>
      <c r="I52" s="11">
        <v>389</v>
      </c>
      <c r="J52" s="13">
        <v>530</v>
      </c>
    </row>
    <row r="53" spans="2:10" x14ac:dyDescent="0.25">
      <c r="B53" s="4">
        <v>43983</v>
      </c>
      <c r="C53" s="10">
        <v>217912</v>
      </c>
      <c r="D53" s="10">
        <v>307</v>
      </c>
      <c r="E53" s="10">
        <v>1265</v>
      </c>
      <c r="F53" s="15">
        <v>218870</v>
      </c>
      <c r="H53" s="12">
        <v>141</v>
      </c>
      <c r="I53" s="6">
        <v>384</v>
      </c>
      <c r="J53" s="7">
        <v>525</v>
      </c>
    </row>
    <row r="54" spans="2:10" x14ac:dyDescent="0.25">
      <c r="B54" s="4">
        <v>44075</v>
      </c>
      <c r="C54" s="10">
        <v>218445</v>
      </c>
      <c r="D54" s="10">
        <v>478</v>
      </c>
      <c r="E54" s="10">
        <v>2456</v>
      </c>
      <c r="F54" s="15">
        <v>220423</v>
      </c>
      <c r="H54" s="12">
        <v>142</v>
      </c>
      <c r="I54" s="6">
        <v>392</v>
      </c>
      <c r="J54" s="7">
        <v>534</v>
      </c>
    </row>
    <row r="55" spans="2:10" x14ac:dyDescent="0.25">
      <c r="B55" s="4">
        <v>44166</v>
      </c>
      <c r="C55" s="10">
        <v>219878</v>
      </c>
      <c r="D55" s="10">
        <v>483</v>
      </c>
      <c r="E55" s="10">
        <v>2394</v>
      </c>
      <c r="F55" s="15">
        <v>221789</v>
      </c>
      <c r="H55" s="12">
        <v>153</v>
      </c>
      <c r="I55" s="6">
        <v>396</v>
      </c>
      <c r="J55" s="7">
        <v>549</v>
      </c>
    </row>
    <row r="56" spans="2:10" x14ac:dyDescent="0.25">
      <c r="B56" s="46">
        <v>44256</v>
      </c>
      <c r="C56" s="49">
        <v>221877</v>
      </c>
      <c r="D56" s="49">
        <v>262</v>
      </c>
      <c r="E56" s="49">
        <v>1566</v>
      </c>
      <c r="F56" s="50">
        <v>223181</v>
      </c>
      <c r="H56" s="51">
        <v>156</v>
      </c>
      <c r="I56" s="52">
        <v>401</v>
      </c>
      <c r="J56" s="53">
        <v>557</v>
      </c>
    </row>
    <row r="57" spans="2:10" x14ac:dyDescent="0.25">
      <c r="B57" s="46">
        <v>44348</v>
      </c>
      <c r="C57" s="49">
        <v>222161</v>
      </c>
      <c r="D57" s="49">
        <v>417</v>
      </c>
      <c r="E57" s="49">
        <v>2238</v>
      </c>
      <c r="F57" s="50">
        <v>223982</v>
      </c>
      <c r="H57" s="51">
        <v>154</v>
      </c>
      <c r="I57" s="52">
        <v>400</v>
      </c>
      <c r="J57" s="53">
        <v>554</v>
      </c>
    </row>
    <row r="58" spans="2:10" x14ac:dyDescent="0.25">
      <c r="B58" s="46">
        <v>44440</v>
      </c>
      <c r="C58" s="49">
        <v>224861</v>
      </c>
      <c r="D58" s="49">
        <v>2726</v>
      </c>
      <c r="E58" s="49">
        <v>3896</v>
      </c>
      <c r="F58" s="50">
        <v>226031</v>
      </c>
      <c r="H58" s="51">
        <v>155</v>
      </c>
      <c r="I58" s="52">
        <v>407</v>
      </c>
      <c r="J58" s="53">
        <v>562</v>
      </c>
    </row>
    <row r="59" spans="2:10" x14ac:dyDescent="0.25">
      <c r="B59" s="46">
        <v>44531</v>
      </c>
      <c r="C59" s="49">
        <v>226119</v>
      </c>
      <c r="D59" s="49">
        <v>988</v>
      </c>
      <c r="E59" s="49">
        <v>2470</v>
      </c>
      <c r="F59" s="50">
        <v>227601</v>
      </c>
      <c r="H59" s="51">
        <v>154</v>
      </c>
      <c r="I59" s="52">
        <v>402</v>
      </c>
      <c r="J59" s="53">
        <v>556</v>
      </c>
    </row>
    <row r="60" spans="2:10" x14ac:dyDescent="0.25">
      <c r="B60" s="46">
        <v>44621</v>
      </c>
      <c r="C60" s="49">
        <v>228142</v>
      </c>
      <c r="D60" s="49">
        <v>890</v>
      </c>
      <c r="E60" s="49">
        <v>2575</v>
      </c>
      <c r="F60" s="50">
        <v>229827</v>
      </c>
      <c r="H60" s="51">
        <v>158</v>
      </c>
      <c r="I60" s="52">
        <v>412</v>
      </c>
      <c r="J60" s="53">
        <v>570</v>
      </c>
    </row>
    <row r="61" spans="2:10" x14ac:dyDescent="0.25">
      <c r="B61" s="56">
        <v>44713</v>
      </c>
      <c r="C61" s="59">
        <v>229506</v>
      </c>
      <c r="D61" s="59">
        <v>903</v>
      </c>
      <c r="E61" s="59">
        <v>2641</v>
      </c>
      <c r="F61" s="60">
        <v>231244</v>
      </c>
      <c r="H61" s="61">
        <v>158</v>
      </c>
      <c r="I61" s="62">
        <v>417</v>
      </c>
      <c r="J61" s="63">
        <v>575</v>
      </c>
    </row>
    <row r="62" spans="2:10" x14ac:dyDescent="0.25">
      <c r="B62" s="70">
        <v>44805</v>
      </c>
      <c r="C62" s="78">
        <v>231626</v>
      </c>
      <c r="D62" s="78">
        <v>816</v>
      </c>
      <c r="E62" s="78">
        <v>2559</v>
      </c>
      <c r="F62" s="79">
        <v>233369</v>
      </c>
      <c r="H62" s="80">
        <v>154</v>
      </c>
      <c r="I62" s="81">
        <v>402</v>
      </c>
      <c r="J62" s="82">
        <v>556</v>
      </c>
    </row>
    <row r="63" spans="2:10" x14ac:dyDescent="0.25">
      <c r="B63" s="4">
        <v>44896</v>
      </c>
      <c r="C63" s="39">
        <v>233452</v>
      </c>
      <c r="D63" s="39">
        <v>619</v>
      </c>
      <c r="E63" s="39">
        <v>2202</v>
      </c>
      <c r="F63" s="40">
        <v>235035</v>
      </c>
      <c r="H63" s="12">
        <v>162</v>
      </c>
      <c r="I63" s="6">
        <v>403</v>
      </c>
      <c r="J63" s="7">
        <v>565</v>
      </c>
    </row>
    <row r="64" spans="2:10" x14ac:dyDescent="0.25">
      <c r="B64" s="4">
        <v>44986</v>
      </c>
      <c r="C64" s="39">
        <v>235095</v>
      </c>
      <c r="D64" s="39">
        <v>833</v>
      </c>
      <c r="E64" s="39">
        <v>2172</v>
      </c>
      <c r="F64" s="40">
        <v>236434</v>
      </c>
      <c r="H64" s="12">
        <v>161</v>
      </c>
      <c r="I64" s="6">
        <v>407</v>
      </c>
      <c r="J64" s="7">
        <v>568</v>
      </c>
    </row>
    <row r="65" spans="2:10" ht="15.75" thickBot="1" x14ac:dyDescent="0.3">
      <c r="B65" s="67">
        <v>45078</v>
      </c>
      <c r="C65" s="76">
        <v>236860</v>
      </c>
      <c r="D65" s="76">
        <v>544</v>
      </c>
      <c r="E65" s="76">
        <v>1874</v>
      </c>
      <c r="F65" s="77">
        <v>238190</v>
      </c>
      <c r="H65" s="83">
        <v>143</v>
      </c>
      <c r="I65" s="84">
        <v>409</v>
      </c>
      <c r="J65" s="85">
        <v>552</v>
      </c>
    </row>
    <row r="67" spans="2:10" x14ac:dyDescent="0.25">
      <c r="B67" s="43"/>
      <c r="C67" s="45" t="s">
        <v>64</v>
      </c>
    </row>
    <row r="68" spans="2:10" ht="15.75" x14ac:dyDescent="0.25">
      <c r="B68" s="44"/>
      <c r="C68" s="45" t="s">
        <v>65</v>
      </c>
      <c r="J68" s="88"/>
    </row>
    <row r="69" spans="2:10" ht="15" customHeight="1" x14ac:dyDescent="0.3">
      <c r="H69" s="88"/>
      <c r="I69" s="88"/>
      <c r="J69" s="89"/>
    </row>
  </sheetData>
  <mergeCells count="5">
    <mergeCell ref="C2:F2"/>
    <mergeCell ref="H2:J2"/>
    <mergeCell ref="B1:J1"/>
    <mergeCell ref="G2:G47"/>
    <mergeCell ref="B2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Assets</vt:lpstr>
      <vt:lpstr>Liabilities</vt:lpstr>
      <vt:lpstr>Capital</vt:lpstr>
      <vt:lpstr>I&amp;E</vt:lpstr>
      <vt:lpstr>NPLs</vt:lpstr>
      <vt:lpstr>New Credit</vt:lpstr>
      <vt:lpstr>General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Burrowes</dc:creator>
  <cp:lastModifiedBy>Nicole Phillips</cp:lastModifiedBy>
  <dcterms:created xsi:type="dcterms:W3CDTF">2019-10-16T14:11:04Z</dcterms:created>
  <dcterms:modified xsi:type="dcterms:W3CDTF">2023-09-14T19:24:02Z</dcterms:modified>
</cp:coreProperties>
</file>